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mukai\Desktop\"/>
    </mc:Choice>
  </mc:AlternateContent>
  <xr:revisionPtr revIDLastSave="0" documentId="13_ncr:1_{F972C00B-47D7-40C1-B8F4-D2BAC9280CB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xport" sheetId="1" r:id="rId1"/>
  </sheets>
  <definedNames>
    <definedName name="_xlnm._FilterDatabase" localSheetId="0" hidden="1">Export!$A$2:$AD$197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67" i="1" l="1"/>
  <c r="AD67" i="1"/>
  <c r="AC68" i="1"/>
  <c r="AD68" i="1"/>
  <c r="AC69" i="1"/>
  <c r="AD69" i="1"/>
  <c r="AC70" i="1"/>
  <c r="AD70" i="1"/>
  <c r="AC71" i="1"/>
  <c r="AD71" i="1"/>
  <c r="AC72" i="1"/>
  <c r="AD72" i="1"/>
  <c r="AC73" i="1"/>
  <c r="AD73" i="1"/>
  <c r="AC74" i="1"/>
  <c r="AD74" i="1"/>
  <c r="AC75" i="1"/>
  <c r="AD75" i="1"/>
  <c r="AC76" i="1"/>
  <c r="AD76" i="1"/>
  <c r="AC77" i="1"/>
  <c r="AD77" i="1"/>
  <c r="AC78" i="1"/>
  <c r="AD78" i="1"/>
  <c r="AC79" i="1"/>
  <c r="AD79" i="1"/>
  <c r="AC80" i="1"/>
  <c r="AD80" i="1"/>
  <c r="AC81" i="1"/>
  <c r="AD81" i="1"/>
  <c r="AC82" i="1"/>
  <c r="AD82" i="1"/>
  <c r="AC83" i="1"/>
  <c r="AD83" i="1"/>
  <c r="AC84" i="1"/>
  <c r="AD84" i="1"/>
  <c r="AC85" i="1"/>
  <c r="AD85" i="1"/>
  <c r="AC86" i="1"/>
  <c r="AD86" i="1"/>
  <c r="AC87" i="1"/>
  <c r="AD87" i="1"/>
  <c r="AC88" i="1"/>
  <c r="AD88" i="1"/>
  <c r="AC89" i="1"/>
  <c r="AD89" i="1"/>
  <c r="AC90" i="1"/>
  <c r="AD90" i="1"/>
  <c r="AC91" i="1"/>
  <c r="AD91" i="1"/>
  <c r="AC92" i="1"/>
  <c r="AD92" i="1"/>
  <c r="AC93" i="1"/>
  <c r="AD93" i="1"/>
  <c r="AC94" i="1"/>
  <c r="AD94" i="1"/>
  <c r="AC95" i="1"/>
  <c r="AD95" i="1"/>
  <c r="AC96" i="1"/>
  <c r="AD96" i="1"/>
  <c r="AC97" i="1"/>
  <c r="AD97" i="1"/>
  <c r="AC98" i="1"/>
  <c r="AD98" i="1"/>
  <c r="AC99" i="1"/>
  <c r="AD99" i="1"/>
  <c r="AC100" i="1"/>
  <c r="AD100" i="1"/>
  <c r="AC101" i="1"/>
  <c r="AD101" i="1"/>
  <c r="AC102" i="1"/>
  <c r="AD102" i="1"/>
  <c r="AC103" i="1"/>
  <c r="AD103" i="1"/>
  <c r="AC104" i="1"/>
  <c r="AD104" i="1"/>
  <c r="AC105" i="1"/>
  <c r="AD105" i="1"/>
  <c r="AC106" i="1"/>
  <c r="AD106" i="1"/>
  <c r="AC107" i="1"/>
  <c r="AD107" i="1"/>
  <c r="AC108" i="1"/>
  <c r="AD108" i="1"/>
  <c r="AC109" i="1"/>
  <c r="AD109" i="1"/>
  <c r="AC110" i="1"/>
  <c r="AD110" i="1"/>
  <c r="AC111" i="1"/>
  <c r="AD111" i="1"/>
  <c r="AC112" i="1"/>
  <c r="AD112" i="1"/>
  <c r="AC113" i="1"/>
  <c r="AD113" i="1"/>
  <c r="AC114" i="1"/>
  <c r="AD114" i="1"/>
  <c r="AC115" i="1"/>
  <c r="AD115" i="1"/>
  <c r="AC116" i="1"/>
  <c r="AD116" i="1"/>
  <c r="AC117" i="1"/>
  <c r="AD117" i="1"/>
  <c r="AC118" i="1"/>
  <c r="AD118" i="1"/>
  <c r="AC119" i="1"/>
  <c r="AD119" i="1"/>
  <c r="AC120" i="1"/>
  <c r="AD120" i="1"/>
  <c r="AC121" i="1"/>
  <c r="AD121" i="1"/>
  <c r="AC122" i="1"/>
  <c r="AD122" i="1"/>
  <c r="AC123" i="1"/>
  <c r="AD123" i="1"/>
  <c r="AC124" i="1"/>
  <c r="AD124" i="1"/>
  <c r="AC125" i="1"/>
  <c r="AD125" i="1"/>
  <c r="AC126" i="1"/>
  <c r="AD126" i="1"/>
  <c r="AC127" i="1"/>
  <c r="AD127" i="1"/>
  <c r="AC128" i="1"/>
  <c r="AD128" i="1"/>
  <c r="AC129" i="1"/>
  <c r="AD129" i="1"/>
  <c r="AC130" i="1"/>
  <c r="AD130" i="1"/>
  <c r="AC131" i="1"/>
  <c r="AD131" i="1"/>
  <c r="AC132" i="1"/>
  <c r="AD132" i="1"/>
  <c r="AC133" i="1"/>
  <c r="AD133" i="1"/>
  <c r="AC134" i="1"/>
  <c r="AD134" i="1"/>
  <c r="AC135" i="1"/>
  <c r="AD135" i="1"/>
  <c r="AC136" i="1"/>
  <c r="AD136" i="1"/>
  <c r="AC137" i="1"/>
  <c r="AD137" i="1"/>
  <c r="AC138" i="1"/>
  <c r="AD138" i="1"/>
  <c r="AC139" i="1"/>
  <c r="AD139" i="1"/>
  <c r="AC140" i="1"/>
  <c r="AD140" i="1"/>
  <c r="AC141" i="1"/>
  <c r="AD141" i="1"/>
  <c r="AC142" i="1"/>
  <c r="AD142" i="1"/>
  <c r="AC143" i="1"/>
  <c r="AD143" i="1"/>
  <c r="AC144" i="1"/>
  <c r="AD144" i="1"/>
  <c r="AC145" i="1"/>
  <c r="AD145" i="1"/>
  <c r="AC146" i="1"/>
  <c r="AD146" i="1"/>
  <c r="AC147" i="1"/>
  <c r="AD147" i="1"/>
  <c r="AC148" i="1"/>
  <c r="AD148" i="1"/>
  <c r="AC149" i="1"/>
  <c r="AD149" i="1"/>
  <c r="AC150" i="1"/>
  <c r="AD150" i="1"/>
  <c r="AC151" i="1"/>
  <c r="AD151" i="1"/>
  <c r="AC152" i="1"/>
  <c r="AD152" i="1"/>
  <c r="AC153" i="1"/>
  <c r="AD153" i="1"/>
  <c r="AC154" i="1"/>
  <c r="AD154" i="1"/>
  <c r="AC155" i="1"/>
  <c r="AD155" i="1"/>
  <c r="AC156" i="1"/>
  <c r="AD156" i="1"/>
  <c r="AC157" i="1"/>
  <c r="AD157" i="1"/>
  <c r="AC158" i="1"/>
  <c r="AD158" i="1"/>
  <c r="AC159" i="1"/>
  <c r="AD159" i="1"/>
  <c r="AC160" i="1"/>
  <c r="AD160" i="1"/>
  <c r="AC161" i="1"/>
  <c r="AD161" i="1"/>
  <c r="AC162" i="1"/>
  <c r="AD162" i="1"/>
  <c r="AC163" i="1"/>
  <c r="AD163" i="1"/>
  <c r="AC164" i="1"/>
  <c r="AD164" i="1"/>
  <c r="AC165" i="1"/>
  <c r="AD165" i="1"/>
  <c r="AC166" i="1"/>
  <c r="AD166" i="1"/>
  <c r="AC167" i="1"/>
  <c r="AD167" i="1"/>
  <c r="AC168" i="1"/>
  <c r="AD168" i="1"/>
  <c r="AC169" i="1"/>
  <c r="AD169" i="1"/>
  <c r="AC170" i="1"/>
  <c r="AD170" i="1"/>
  <c r="AC171" i="1"/>
  <c r="AD171" i="1"/>
  <c r="AC172" i="1"/>
  <c r="AD172" i="1"/>
  <c r="AC173" i="1"/>
  <c r="AD173" i="1"/>
  <c r="AC174" i="1"/>
  <c r="AD174" i="1"/>
  <c r="AC175" i="1"/>
  <c r="AD175" i="1"/>
  <c r="AC176" i="1"/>
  <c r="AD176" i="1"/>
  <c r="AC177" i="1"/>
  <c r="AD177" i="1"/>
  <c r="AC178" i="1"/>
  <c r="AD178" i="1"/>
  <c r="AC179" i="1"/>
  <c r="AD179" i="1"/>
  <c r="AC180" i="1"/>
  <c r="AD180" i="1"/>
  <c r="AC181" i="1"/>
  <c r="AD181" i="1"/>
  <c r="AC182" i="1"/>
  <c r="AD182" i="1"/>
  <c r="AC183" i="1"/>
  <c r="AD183" i="1"/>
  <c r="AC184" i="1"/>
  <c r="AD184" i="1"/>
  <c r="AC185" i="1"/>
  <c r="AD185" i="1"/>
  <c r="AC186" i="1"/>
  <c r="AD186" i="1"/>
  <c r="AC187" i="1"/>
  <c r="AD187" i="1"/>
  <c r="AC188" i="1"/>
  <c r="AD188" i="1"/>
  <c r="AC189" i="1"/>
  <c r="AD189" i="1"/>
  <c r="AC190" i="1"/>
  <c r="AD190" i="1"/>
  <c r="AC191" i="1"/>
  <c r="AD191" i="1"/>
  <c r="AC192" i="1"/>
  <c r="AD192" i="1"/>
  <c r="AC193" i="1"/>
  <c r="AD193" i="1"/>
  <c r="AC194" i="1"/>
  <c r="AD194" i="1"/>
  <c r="AC195" i="1"/>
  <c r="AD195" i="1"/>
  <c r="AC196" i="1"/>
  <c r="AD196" i="1"/>
  <c r="AC41" i="1"/>
  <c r="AD41" i="1"/>
  <c r="AC42" i="1"/>
  <c r="AD42" i="1"/>
  <c r="AC43" i="1"/>
  <c r="AD43" i="1"/>
  <c r="AC44" i="1"/>
  <c r="AD44" i="1"/>
  <c r="AC45" i="1"/>
  <c r="AD45" i="1"/>
  <c r="AC46" i="1"/>
  <c r="AD46" i="1"/>
  <c r="AC47" i="1"/>
  <c r="AD47" i="1"/>
  <c r="AC48" i="1"/>
  <c r="AD48" i="1"/>
  <c r="AC49" i="1"/>
  <c r="AD49" i="1"/>
  <c r="AC50" i="1"/>
  <c r="AD50" i="1"/>
  <c r="AC51" i="1"/>
  <c r="AD51" i="1"/>
  <c r="AC52" i="1"/>
  <c r="AD52" i="1"/>
  <c r="AC53" i="1"/>
  <c r="AD53" i="1"/>
  <c r="AC54" i="1"/>
  <c r="AD54" i="1"/>
  <c r="AC55" i="1"/>
  <c r="AD55" i="1"/>
  <c r="AC56" i="1"/>
  <c r="AD56" i="1"/>
  <c r="AC57" i="1"/>
  <c r="AD57" i="1"/>
  <c r="AC58" i="1"/>
  <c r="AD58" i="1"/>
  <c r="AC59" i="1"/>
  <c r="AD59" i="1"/>
  <c r="AC60" i="1"/>
  <c r="AD60" i="1"/>
  <c r="AC61" i="1"/>
  <c r="AD61" i="1"/>
  <c r="AC62" i="1"/>
  <c r="AD62" i="1"/>
  <c r="AC63" i="1"/>
  <c r="AD63" i="1"/>
  <c r="AC64" i="1"/>
  <c r="AD64" i="1"/>
  <c r="AC65" i="1"/>
  <c r="AD65" i="1"/>
  <c r="AC66" i="1"/>
  <c r="AD66" i="1"/>
  <c r="AC39" i="1"/>
  <c r="AD39" i="1"/>
  <c r="AC40" i="1"/>
  <c r="AD40" i="1"/>
  <c r="AC38" i="1"/>
  <c r="AD38" i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" i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" i="1"/>
</calcChain>
</file>

<file path=xl/sharedStrings.xml><?xml version="1.0" encoding="utf-8"?>
<sst xmlns="http://schemas.openxmlformats.org/spreadsheetml/2006/main" count="655" uniqueCount="405">
  <si>
    <t>店舗</t>
  </si>
  <si>
    <t>今期売上（千円）</t>
  </si>
  <si>
    <t>予算売上（千円）</t>
  </si>
  <si>
    <t>売上予算比</t>
  </si>
  <si>
    <t>前年同日売上（千円）</t>
  </si>
  <si>
    <t>前年同日売上比</t>
  </si>
  <si>
    <t>前年同曜売上（千円）</t>
  </si>
  <si>
    <t>前年同曜売上比</t>
  </si>
  <si>
    <t>今期客数（人）</t>
  </si>
  <si>
    <t>予算客数（人）</t>
  </si>
  <si>
    <t>客数予算比</t>
  </si>
  <si>
    <t>前年同日客数（人）</t>
  </si>
  <si>
    <t>前年同日客数比</t>
  </si>
  <si>
    <t>前年同曜客数（人）</t>
  </si>
  <si>
    <t>前年同曜客数比</t>
  </si>
  <si>
    <t>今期客単価（円）</t>
  </si>
  <si>
    <t>予算客単価（円）</t>
  </si>
  <si>
    <t>客単価予算比</t>
  </si>
  <si>
    <t>前年同曜客単価（円）</t>
  </si>
  <si>
    <t>前年同曜客単価比</t>
  </si>
  <si>
    <t>001004 CC 栄地下店</t>
  </si>
  <si>
    <t>001047 CC 広小路通店</t>
  </si>
  <si>
    <t>001121 CC 日本橋人形町店</t>
  </si>
  <si>
    <t>001171 CC 三宮センター街店</t>
  </si>
  <si>
    <t>001176 CC 高田馬場店</t>
  </si>
  <si>
    <t>001179 GR クイーンズスクエア横浜店</t>
  </si>
  <si>
    <t>001189 GR サンシャイン通り店</t>
  </si>
  <si>
    <t>001196 CC 広小路伏見店</t>
  </si>
  <si>
    <t>001198 CC 蒲田東口店</t>
  </si>
  <si>
    <t>001199 CC 上大岡ミオカ店</t>
  </si>
  <si>
    <t>001206 CC 丸の内ＭＹＰＬＡＺＡ店</t>
  </si>
  <si>
    <t>001208 CC 刈谷オアシス店</t>
  </si>
  <si>
    <t>001209 CC 飯田橋東口店</t>
  </si>
  <si>
    <t>001211 CC CC オアシス２１店店</t>
  </si>
  <si>
    <t>001215 CC リノアス八尾店</t>
  </si>
  <si>
    <t>001217 CC イオンタウン有松店</t>
  </si>
  <si>
    <t>001219 CC 飯田橋ラムラ店</t>
  </si>
  <si>
    <t>001223 CC かわぐちキャスティ店</t>
  </si>
  <si>
    <t>001227 CC 栄地下中央一番街店</t>
  </si>
  <si>
    <t>001295 CC 岡本店</t>
  </si>
  <si>
    <t>001305 CC 箕面店</t>
  </si>
  <si>
    <t>001306 CC 京都四条店</t>
  </si>
  <si>
    <t>001313 CC 京王プレッソイン池袋店</t>
  </si>
  <si>
    <t>001318 MV 日吉東急店</t>
  </si>
  <si>
    <t>001319 CC 高槻阪急スクエア店</t>
  </si>
  <si>
    <t>001334 CC 渋谷３丁目店</t>
  </si>
  <si>
    <t>001358 CC 国立がん研究センター中央病院店</t>
  </si>
  <si>
    <t>001364 CC 慈恵医大葛飾医療センター店</t>
  </si>
  <si>
    <t>001366 CC 九州医療センター店</t>
  </si>
  <si>
    <t>001367 CC ＪＲ尼崎駅前店</t>
  </si>
  <si>
    <t>001383 CC 市ヶ谷駅前店</t>
  </si>
  <si>
    <t>001387 MV 東山動植物園店</t>
  </si>
  <si>
    <t>001392 CC ＪＲ高槻駅前店</t>
  </si>
  <si>
    <t>001397 CC 天神今泉店</t>
  </si>
  <si>
    <t>001403 CC 御徒町駅南口店</t>
  </si>
  <si>
    <t>001405 CC 札幌道新ビル店</t>
  </si>
  <si>
    <t>NaN</t>
  </si>
  <si>
    <t>001406 CC 愛知医科大学病院店</t>
  </si>
  <si>
    <t>001408 CC 豊橋市民病院店</t>
  </si>
  <si>
    <t>001410 CC 文京シビックセンター店</t>
  </si>
  <si>
    <t>001412 CC 御徒町店</t>
  </si>
  <si>
    <t>001418 CC 奈良三条通店</t>
  </si>
  <si>
    <t>001420 CC 大分トキハ店</t>
  </si>
  <si>
    <t>001428 CC 札幌オーロラタウン店</t>
  </si>
  <si>
    <t>001431 CC 兵庫県立尼崎総合医療センター店</t>
  </si>
  <si>
    <t>001432 CC ピエリ守山店</t>
  </si>
  <si>
    <t>001434 CC 神戸藤原台店</t>
  </si>
  <si>
    <t>001437 CC 国立国際医療研究センター国府台病院店</t>
  </si>
  <si>
    <t>001448 CC 立川髙島屋店</t>
  </si>
  <si>
    <t>001449 CC 横須賀中央リドレ店</t>
  </si>
  <si>
    <t>001453 CC 地下鉄今池駅店</t>
  </si>
  <si>
    <t>001454 CC 博多バスターミナル店</t>
  </si>
  <si>
    <t>001455 MV セレオ国分寺店</t>
  </si>
  <si>
    <t>001456 CC イオンタウンとよみ店</t>
  </si>
  <si>
    <t>001458 CC 大阪市立総合医療ｾﾝﾀｰ店</t>
  </si>
  <si>
    <t>001459 CC 京都府立医科大学附属病院店</t>
  </si>
  <si>
    <t>001465 CC せんげん台駅店</t>
  </si>
  <si>
    <t>001468 CC 南池袋店</t>
  </si>
  <si>
    <t>001470 CC 保土ヶ谷駅ビル店</t>
  </si>
  <si>
    <t>001478 CC 新宿ガーデンタワー店</t>
  </si>
  <si>
    <t>001485 CC フレスポ若葉台店</t>
  </si>
  <si>
    <t>001488 CC ゆいの森あらかわ店</t>
  </si>
  <si>
    <t>001491 CC イオンタウン千種店</t>
  </si>
  <si>
    <t>001497 CC 柏髙島屋ステーションモール店</t>
  </si>
  <si>
    <t>001498 CC 大分あけのアクロスタウン店</t>
  </si>
  <si>
    <t>001504 MV ミウィ橋本店</t>
  </si>
  <si>
    <t>001509 CC 横浜北幸タカシマヤローズ店</t>
  </si>
  <si>
    <t>001510 CC アリオ葛西店</t>
  </si>
  <si>
    <t>001514 CC 代々木東口店</t>
  </si>
  <si>
    <t>001515 CC 市ヶ谷東店</t>
  </si>
  <si>
    <t>001516 CC 田町駅東口なぎさテラス店</t>
  </si>
  <si>
    <t>001519 CC 公立陶生病院店</t>
  </si>
  <si>
    <t>001523 CC アル・プラザ城陽店</t>
  </si>
  <si>
    <t>001527 CC 相模大野ステーションスクエア店</t>
  </si>
  <si>
    <t>001529 CC エミオ秋津店</t>
  </si>
  <si>
    <t>001536 CC 光明池駅店</t>
  </si>
  <si>
    <t>001537 CC イオンモール東浦店</t>
  </si>
  <si>
    <t>001541 CC イケディア池田店</t>
  </si>
  <si>
    <t>001544 CC 京都医療センター店</t>
  </si>
  <si>
    <t>001545 CC 築地聖路加通り店</t>
  </si>
  <si>
    <t>001546 CC ＱＬｕＲｉ川越店</t>
  </si>
  <si>
    <t>001549 CC 国立循環器病研究センター店</t>
  </si>
  <si>
    <t>001550 CC 博多大博通店</t>
  </si>
  <si>
    <t>001551 CC ビバモール寝屋川店</t>
  </si>
  <si>
    <t>001552 CC 国立循環器病センター４Ｆ（発注）</t>
  </si>
  <si>
    <t>Infinity</t>
  </si>
  <si>
    <t>001554 CC あびこショッピングプラザ店</t>
  </si>
  <si>
    <t>001556 CC JR岐阜駅前店</t>
  </si>
  <si>
    <t>001557 CC イオンモール与野店</t>
  </si>
  <si>
    <t>001559 CC クインテッサホテル東京銀座店</t>
  </si>
  <si>
    <t>001560 CC 本町信濃橋店</t>
  </si>
  <si>
    <t>001561 CC さいたま市立病院店</t>
  </si>
  <si>
    <t>001562 CC 名駅西口店</t>
  </si>
  <si>
    <t>001563 CC 広島紙屋町シャレオ店</t>
  </si>
  <si>
    <t>001568 CC 四ッ谷店</t>
  </si>
  <si>
    <t>001570 CC イーアス沖縄豊崎店</t>
  </si>
  <si>
    <t>001575 GR 渋谷桜丘スクエア店</t>
  </si>
  <si>
    <t>001576 CC JRイン札幌北２条店</t>
  </si>
  <si>
    <t>001578 CC イオンモール上尾店</t>
  </si>
  <si>
    <t>001579 CC 大森山王店</t>
  </si>
  <si>
    <t>001582 CC 阪急三番街店</t>
  </si>
  <si>
    <t>001583 CC 板橋区立中央図書館店</t>
  </si>
  <si>
    <t>001584 CC 東武新河岸駅店</t>
  </si>
  <si>
    <t>001585 CC 文京シビックセンターパントリー</t>
  </si>
  <si>
    <t>001587 CC 三井ビルディング北館店</t>
  </si>
  <si>
    <t>001588 CC ケヤキゲート府中店</t>
  </si>
  <si>
    <t>001592 CC シャポー市川店</t>
  </si>
  <si>
    <t>001593 MV セレオ八王子店</t>
  </si>
  <si>
    <t>001597 CC 九段下店</t>
  </si>
  <si>
    <t>001599 CC エスカ店</t>
  </si>
  <si>
    <t>001601 CC 日本橋三丁目スクエア店</t>
  </si>
  <si>
    <t>001602 GR 恵比寿ガーデンプレイス店</t>
  </si>
  <si>
    <t>001604 CC 小手指南口店</t>
  </si>
  <si>
    <t>001609 CC 人形町２丁目店</t>
  </si>
  <si>
    <t>001611 CC 錦２丁目店</t>
  </si>
  <si>
    <t>001613 CC 藤田医科大学病院店</t>
  </si>
  <si>
    <t>001617 CC 深川ギャザリア店</t>
  </si>
  <si>
    <t>001618 CC 南新宿店</t>
  </si>
  <si>
    <t>071314 CC 丸井錦糸町店</t>
  </si>
  <si>
    <t>071474 CC 汐留芝離宮店</t>
  </si>
  <si>
    <t>101071 CC 大口店</t>
  </si>
  <si>
    <t>101116 CC 箱崎町店</t>
  </si>
  <si>
    <t>101137 CC グランデュオ立川店</t>
  </si>
  <si>
    <t>101140 CC 西本町店</t>
  </si>
  <si>
    <t>101172 CC 新宿東新ビル店</t>
  </si>
  <si>
    <t>101226 CC Ｔ―ＣＡＴ店</t>
  </si>
  <si>
    <t>101276 CC グランデュオ蒲田店</t>
  </si>
  <si>
    <t>101278 CC ふくしま店</t>
  </si>
  <si>
    <t>101316 CC アクティブＧ店</t>
  </si>
  <si>
    <t>101317 CC HOS小阪店</t>
  </si>
  <si>
    <t>101327 CC 浜松町店</t>
  </si>
  <si>
    <t>101355 CC 毎日インテシオ店</t>
  </si>
  <si>
    <t>101360 CC 新宿フロントタワー店</t>
  </si>
  <si>
    <t>101374 CC ＡＴＣ店</t>
  </si>
  <si>
    <t>101382 CC 桜木町店</t>
  </si>
  <si>
    <t>101385 CC 大阪大学歯学部附属病院店</t>
  </si>
  <si>
    <t>101386 CC 名古屋医療センター店</t>
  </si>
  <si>
    <t>101391 CC 健康長寿医療センター店</t>
  </si>
  <si>
    <t>101399 CC 神戸元町店</t>
  </si>
  <si>
    <t>101404 CC 曙橋店</t>
  </si>
  <si>
    <t>101411 CC イオン金山店</t>
  </si>
  <si>
    <t>101415 CC 大阪医療センター店</t>
  </si>
  <si>
    <t>101416 CC 伊勢原協同病院店</t>
  </si>
  <si>
    <t>101422 CC 札幌西１１丁目店</t>
  </si>
  <si>
    <t>101425 CC 馬車道店</t>
  </si>
  <si>
    <t>101427 CC ビーンズ赤羽店</t>
  </si>
  <si>
    <t>101444 CC 栄３丁目店</t>
  </si>
  <si>
    <t>101445 CC 武蔵野タワーズ・スカイゲートタワー店</t>
  </si>
  <si>
    <t>101450 CC ノースポート・モール店</t>
  </si>
  <si>
    <t>101475 CC イオンタウンユーカリが丘店</t>
  </si>
  <si>
    <t>101476 CC イオンモール秋田店</t>
  </si>
  <si>
    <t>101477 CC ＪＲ御徒町駅南口店</t>
  </si>
  <si>
    <t>101479 CC 南新宿店</t>
  </si>
  <si>
    <t>101484 CC パピオスあかし店</t>
  </si>
  <si>
    <t>101486 CC 大阪国際がんセンター店</t>
  </si>
  <si>
    <t>101487 CC 松江市立病院店</t>
  </si>
  <si>
    <t>101493 CC 高槻病院店</t>
  </si>
  <si>
    <t>101494 CC 新東京病院店</t>
  </si>
  <si>
    <t>101499 CC 桶川マイン店</t>
  </si>
  <si>
    <t>101500 CC イオンモール土浦店</t>
  </si>
  <si>
    <t>101501 CC 福山市民病院店</t>
  </si>
  <si>
    <t>101503 CC 新検見川駅店</t>
  </si>
  <si>
    <t>101507 CC サクラス戸塚店</t>
  </si>
  <si>
    <t>101511 CC 一宮市立市民病院店</t>
  </si>
  <si>
    <t>101512 CC カラフルタウン岐阜店</t>
  </si>
  <si>
    <t>101517 CC 神奈川運転免許センター店</t>
  </si>
  <si>
    <t>101518 CC 市立東大阪医療センター店</t>
  </si>
  <si>
    <t>101520 CC 豊川市民病院店</t>
  </si>
  <si>
    <t>101522 CC 松本駅前店</t>
  </si>
  <si>
    <t>101524 CC 天満屋バスセンター店</t>
  </si>
  <si>
    <t>101534 CC 大阪南医療センター店</t>
  </si>
  <si>
    <t>101535 CC 日比谷通り西新橋店</t>
  </si>
  <si>
    <t>101539 CC イオンモール松本店</t>
  </si>
  <si>
    <t>101543 CC 小牧市民病院店</t>
  </si>
  <si>
    <t>101547 CC 埼玉県立がんセンター店</t>
  </si>
  <si>
    <t>101564 CC 藤田医科大学病院岡崎医療センター店</t>
  </si>
  <si>
    <t>101571 CC 高松シンボルタワー店</t>
  </si>
  <si>
    <t>101572 CC 横浜市立市民病院店</t>
  </si>
  <si>
    <t>101573 CC foodium武蔵小杉店</t>
  </si>
  <si>
    <t>101577 CC アットインホテル豊田市駅店</t>
  </si>
  <si>
    <t>101580 CC 立川北口大通り店</t>
  </si>
  <si>
    <t>101586 CC 慶應義塾大学病院店</t>
  </si>
  <si>
    <t>101591 CC 霞ヶ関飯野ビル店</t>
  </si>
  <si>
    <t>101594 CC 静岡県立総合病院店</t>
  </si>
  <si>
    <t>101595 CC 流山アルコテラス店</t>
  </si>
  <si>
    <t>101596 CC 大垣西インター店</t>
  </si>
  <si>
    <t>101598 CC 八千代中央駅店</t>
  </si>
  <si>
    <t>101600 CC イオン八事店</t>
  </si>
  <si>
    <t>101603 CC 安城更生病院店</t>
  </si>
  <si>
    <t>101607 CC 桜通大津店</t>
  </si>
  <si>
    <t>101608 CC 札幌駅北口店</t>
  </si>
  <si>
    <t>101610 CC 神戸ハーバーランド店</t>
  </si>
  <si>
    <t>101612 CC 新静岡セノバ店</t>
  </si>
  <si>
    <t>101614 CC 北海道大学病院店</t>
  </si>
  <si>
    <t>101615 CC イオンタウン名西店</t>
  </si>
  <si>
    <t>101616 CC 日比谷通り内幸町店</t>
  </si>
  <si>
    <t>栄地下スカイル</t>
  </si>
  <si>
    <t>広小路通</t>
  </si>
  <si>
    <t>日本橋人形町</t>
  </si>
  <si>
    <t>三宮センター街</t>
  </si>
  <si>
    <t>高田馬場</t>
  </si>
  <si>
    <t>ｸｲｰﾝｽﾞｽｸｴｱ横浜</t>
  </si>
  <si>
    <t>サンシャイン通り</t>
  </si>
  <si>
    <t>広小路伏見</t>
  </si>
  <si>
    <t>蒲田東口</t>
  </si>
  <si>
    <t>上大岡ミオカ</t>
  </si>
  <si>
    <t>丸の内ＭＹＰＬＡＺＡ</t>
  </si>
  <si>
    <t>刈谷オアシス</t>
  </si>
  <si>
    <t>飯田橋東口</t>
  </si>
  <si>
    <t>オアシス２１</t>
  </si>
  <si>
    <t>リノアス八尾</t>
  </si>
  <si>
    <t>イオンタウン有松</t>
  </si>
  <si>
    <t>飯田橋ラムラ</t>
  </si>
  <si>
    <t>かわぐちキャスティ</t>
  </si>
  <si>
    <t>栄地下中央一番街</t>
  </si>
  <si>
    <t>岡本</t>
  </si>
  <si>
    <t>箕面</t>
  </si>
  <si>
    <t>京都四条</t>
  </si>
  <si>
    <t>京王プレッソイン池袋</t>
  </si>
  <si>
    <t>日吉東急</t>
  </si>
  <si>
    <t>高槻阪急スクエア</t>
  </si>
  <si>
    <t>渋谷３丁目</t>
  </si>
  <si>
    <t>国立がん研究センター中央病院</t>
  </si>
  <si>
    <t>慈恵医大葛飾医療ｾﾝﾀ-</t>
  </si>
  <si>
    <t>九州医療センター</t>
  </si>
  <si>
    <t>ＪＲ尼崎駅前</t>
  </si>
  <si>
    <t>市ヶ谷駅前</t>
  </si>
  <si>
    <t>東山動植物園</t>
  </si>
  <si>
    <t>ＪＲ高槻駅前</t>
  </si>
  <si>
    <t>天神今泉</t>
  </si>
  <si>
    <t>御徒町駅南口</t>
  </si>
  <si>
    <t>愛知医科大学病院</t>
  </si>
  <si>
    <t>豊橋市民病院</t>
  </si>
  <si>
    <t>文京シビックセンター</t>
  </si>
  <si>
    <t>御徒町</t>
  </si>
  <si>
    <t>奈良三条通</t>
  </si>
  <si>
    <t>大分トキハ</t>
  </si>
  <si>
    <t>札幌オーロラタウン</t>
  </si>
  <si>
    <t>兵庫県立尼崎総合医療センター</t>
  </si>
  <si>
    <t>ピエリ守山</t>
  </si>
  <si>
    <t>神戸藤原台</t>
  </si>
  <si>
    <t>国立国際医療研究センター国府台病院</t>
  </si>
  <si>
    <t>立川髙島屋</t>
  </si>
  <si>
    <t>横須賀中央リドレ</t>
  </si>
  <si>
    <t>地下鉄今池駅</t>
  </si>
  <si>
    <t>博多バスターミナル</t>
  </si>
  <si>
    <t>セレオ国分寺</t>
  </si>
  <si>
    <t>イオンタウンとよみ</t>
  </si>
  <si>
    <t>大阪市立総合医療ｾﾝﾀｰ</t>
  </si>
  <si>
    <t>京都府立医科大学附属病院</t>
  </si>
  <si>
    <t>せんげん台駅</t>
  </si>
  <si>
    <t>南池袋</t>
  </si>
  <si>
    <t>保土ヶ谷駅ビル</t>
  </si>
  <si>
    <t>新宿ガーデンタワー</t>
  </si>
  <si>
    <t>フレスポ若葉台</t>
  </si>
  <si>
    <t>ゆいの森あらかわ</t>
  </si>
  <si>
    <t>イオンタウン千種</t>
  </si>
  <si>
    <t>柏髙島屋ステーションモール</t>
  </si>
  <si>
    <t>大分あけのアクロスタウン</t>
  </si>
  <si>
    <t>横浜北幸タカシマヤローズ</t>
  </si>
  <si>
    <t>アリオ葛西</t>
  </si>
  <si>
    <t>代々木東口</t>
  </si>
  <si>
    <t>市ヶ谷東</t>
  </si>
  <si>
    <t>田町駅東口なぎさテラス</t>
  </si>
  <si>
    <t>公立陶生病院</t>
  </si>
  <si>
    <t>アル・プラザ城陽</t>
  </si>
  <si>
    <t>相模大野ステーションスクエア</t>
  </si>
  <si>
    <t>エミオ秋津</t>
  </si>
  <si>
    <t>光明池駅</t>
  </si>
  <si>
    <t>イオンモール東浦</t>
  </si>
  <si>
    <t>イケディア池田</t>
  </si>
  <si>
    <t>京都医療センター</t>
  </si>
  <si>
    <t>築地聖路加通り</t>
  </si>
  <si>
    <t>QLuRi川越</t>
  </si>
  <si>
    <t>国立循環器病研究センター</t>
  </si>
  <si>
    <t>博多大博通</t>
  </si>
  <si>
    <t>ビバモール寝屋川</t>
  </si>
  <si>
    <t>国立循環器病ｾﾝﾀｰ4F（発注）</t>
  </si>
  <si>
    <t>あびこｼｮｯﾋﾟﾝｸﾞﾌﾟﾗｻﾞ</t>
  </si>
  <si>
    <t>JR岐阜駅前</t>
  </si>
  <si>
    <t>イオンモール与野</t>
  </si>
  <si>
    <t>クインテッサホテル東京銀座</t>
  </si>
  <si>
    <t>本町信濃橋</t>
  </si>
  <si>
    <t>さいたま市立病院</t>
  </si>
  <si>
    <t>名駅西口</t>
  </si>
  <si>
    <t>広島紙屋町シャレオ</t>
  </si>
  <si>
    <t>イーアス沖縄豊崎</t>
  </si>
  <si>
    <t>渋谷桜丘スクエア</t>
  </si>
  <si>
    <t>JRイン札幌北２条</t>
  </si>
  <si>
    <t>イオンモール上尾</t>
  </si>
  <si>
    <t>大森山王</t>
  </si>
  <si>
    <t>阪急三番街</t>
  </si>
  <si>
    <t>板橋区立中央図書館</t>
  </si>
  <si>
    <t>東武新河岸駅</t>
  </si>
  <si>
    <t>文京ﾋﾞｯｸｾﾝﾀｰﾊﾟﾝﾄﾘｰ</t>
  </si>
  <si>
    <t>三井ビルディング北館</t>
  </si>
  <si>
    <t>ケヤキゲート府中</t>
  </si>
  <si>
    <t>シャポー市川</t>
  </si>
  <si>
    <t>セレオ八王子</t>
  </si>
  <si>
    <t>九段下</t>
  </si>
  <si>
    <t>エスカ</t>
  </si>
  <si>
    <t>日本橋三丁目スクエア</t>
  </si>
  <si>
    <t>恵比寿ｶﾞｰﾃﾞﾝﾌﾟﾚｲｽ</t>
  </si>
  <si>
    <t>小手指南口</t>
  </si>
  <si>
    <t>人形町２丁目</t>
  </si>
  <si>
    <t>錦２丁目</t>
  </si>
  <si>
    <t>藤田医科大学病院</t>
  </si>
  <si>
    <t>深川ギャザリア</t>
  </si>
  <si>
    <t>南新宿</t>
  </si>
  <si>
    <t>丸井錦糸町</t>
  </si>
  <si>
    <t>汐留芝離宮</t>
  </si>
  <si>
    <t>大口</t>
  </si>
  <si>
    <t>箱崎町</t>
  </si>
  <si>
    <t>グランデュオ立川</t>
  </si>
  <si>
    <t>西本町</t>
  </si>
  <si>
    <t>新宿東新ビル</t>
  </si>
  <si>
    <t>Ｔ―ＣＡＴ</t>
  </si>
  <si>
    <t>グランデュオ蒲田</t>
  </si>
  <si>
    <t>ふくしま</t>
  </si>
  <si>
    <t>アクティブＧ</t>
  </si>
  <si>
    <t>HOS小阪</t>
  </si>
  <si>
    <t>毎日インテシオ</t>
  </si>
  <si>
    <t>新宿フロントタワー</t>
  </si>
  <si>
    <t>ＡＴＣ</t>
  </si>
  <si>
    <t>桜木町</t>
  </si>
  <si>
    <t>大阪大学歯学部附属病院</t>
  </si>
  <si>
    <t>名古屋医療センター</t>
  </si>
  <si>
    <t>健康長寿医療センター</t>
  </si>
  <si>
    <t>神戸元町</t>
  </si>
  <si>
    <t>曙橋</t>
  </si>
  <si>
    <t>イオン金山</t>
  </si>
  <si>
    <t>伊勢原協同病院</t>
  </si>
  <si>
    <t>札幌西１１丁目</t>
  </si>
  <si>
    <t>馬車道</t>
  </si>
  <si>
    <t>ビーンズ赤羽</t>
  </si>
  <si>
    <t>栄３丁目</t>
  </si>
  <si>
    <t>武蔵野タワーズ・スカイゲートタワー</t>
  </si>
  <si>
    <t>ノースポート・モール</t>
  </si>
  <si>
    <t>イオンモール秋田</t>
  </si>
  <si>
    <t>ＪＲ御徒町駅南口</t>
  </si>
  <si>
    <t>パピオスあかし</t>
  </si>
  <si>
    <t>大阪国際がんセンター</t>
  </si>
  <si>
    <t>松江市立病院</t>
  </si>
  <si>
    <t>高槻病院</t>
  </si>
  <si>
    <t>新東京病院</t>
  </si>
  <si>
    <t>桶川マイン</t>
  </si>
  <si>
    <t>イオンモール土浦</t>
  </si>
  <si>
    <t>福山市民病院</t>
  </si>
  <si>
    <t>新検見川駅</t>
  </si>
  <si>
    <t>サクラス戸塚</t>
  </si>
  <si>
    <t>一宮市立市民病院</t>
  </si>
  <si>
    <t>カラフルタウン岐阜</t>
  </si>
  <si>
    <t>神奈川運転免許ｾﾝﾀｰ</t>
  </si>
  <si>
    <t>市立東大阪医療センター</t>
  </si>
  <si>
    <t>豊川市民病院</t>
  </si>
  <si>
    <t>松本駅前</t>
  </si>
  <si>
    <t>天満屋バスセンター</t>
  </si>
  <si>
    <t>大阪南医療センター</t>
  </si>
  <si>
    <t>イオンモール松本</t>
  </si>
  <si>
    <t>小牧市民病院</t>
  </si>
  <si>
    <t>藤田医科大学病院岡崎医療センター</t>
  </si>
  <si>
    <t>高松シンボルタワー</t>
  </si>
  <si>
    <t>横浜市立市民病院</t>
  </si>
  <si>
    <t>foodium武蔵小杉</t>
  </si>
  <si>
    <t>ｱｯﾄｲﾝﾎﾃﾙ豊田市駅</t>
  </si>
  <si>
    <t>立川北口大通り</t>
  </si>
  <si>
    <t>慶應義塾大学病院</t>
  </si>
  <si>
    <t>霞ヶ関飯野ビル</t>
  </si>
  <si>
    <t>静岡県立総合病院</t>
  </si>
  <si>
    <t>流山アルコテラス</t>
  </si>
  <si>
    <t>大垣西インター</t>
  </si>
  <si>
    <t>八千代中央駅</t>
  </si>
  <si>
    <t>イオン八事</t>
  </si>
  <si>
    <t>安城更生病院</t>
  </si>
  <si>
    <t>桜通大津</t>
  </si>
  <si>
    <t>札幌駅北口</t>
  </si>
  <si>
    <t>神戸ハーバーランド</t>
  </si>
  <si>
    <t>北海道大学病院</t>
  </si>
  <si>
    <t>イオンタウン名西</t>
  </si>
  <si>
    <t>日比谷通り内幸町</t>
  </si>
  <si>
    <t>売上</t>
    <rPh sb="0" eb="2">
      <t>ウリアゲ</t>
    </rPh>
    <phoneticPr fontId="3"/>
  </si>
  <si>
    <t>客数</t>
    <rPh sb="0" eb="2">
      <t>キャクスウ</t>
    </rPh>
    <phoneticPr fontId="3"/>
  </si>
  <si>
    <t>PowerBIデータ</t>
    <phoneticPr fontId="3"/>
  </si>
  <si>
    <t>シンフォデータ</t>
    <phoneticPr fontId="3"/>
  </si>
  <si>
    <t>差異</t>
    <rPh sb="0" eb="2">
      <t>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</si>
</sst>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;\-0.0%;0.0%"/>
    <numFmt numFmtId="181" formatCode="#,##0.000"/>
  </numFmts>
  <fonts count="4">
    <font>
      <sz val="11"/>
      <name val="游ゴシック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/>
    <xf numFmtId="0" fontId="0" fillId="0" borderId="1" xfId="0" applyBorder="1" applyAlignment="1"/>
    <xf numFmtId="3" fontId="0" fillId="0" borderId="0" xfId="0" applyNumberFormat="1" applyAlignment="1"/>
    <xf numFmtId="176" fontId="0" fillId="0" borderId="0" xfId="0" applyNumberFormat="1" applyAlignment="1"/>
    <xf numFmtId="1" fontId="0" fillId="0" borderId="0" xfId="0" applyNumberFormat="1" applyAlignment="1"/>
    <xf numFmtId="3" fontId="1" fillId="0" borderId="0" xfId="0" applyNumberFormat="1" applyFont="1" applyAlignment="1"/>
    <xf numFmtId="176" fontId="1" fillId="0" borderId="0" xfId="0" applyNumberFormat="1" applyFont="1" applyAlignment="1"/>
    <xf numFmtId="1" fontId="1" fillId="0" borderId="0" xfId="0" applyNumberFormat="1" applyFont="1" applyAlignment="1"/>
    <xf numFmtId="3" fontId="0" fillId="0" borderId="0" xfId="0" applyNumberFormat="1">
      <alignment vertical="center"/>
    </xf>
    <xf numFmtId="181" fontId="0" fillId="0" borderId="0" xfId="0" applyNumberFormat="1" applyAlignme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9" xfId="0" applyBorder="1">
      <alignment vertical="center"/>
    </xf>
    <xf numFmtId="181" fontId="0" fillId="0" borderId="10" xfId="0" applyNumberFormat="1" applyBorder="1" applyAlignment="1"/>
    <xf numFmtId="3" fontId="0" fillId="0" borderId="2" xfId="0" applyNumberFormat="1" applyBorder="1" applyAlignment="1"/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0" xfId="0" applyBorder="1">
      <alignment vertical="center"/>
    </xf>
    <xf numFmtId="3" fontId="0" fillId="0" borderId="9" xfId="0" applyNumberFormat="1" applyBorder="1">
      <alignment vertical="center"/>
    </xf>
    <xf numFmtId="3" fontId="0" fillId="0" borderId="10" xfId="0" applyNumberFormat="1" applyBorder="1">
      <alignment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D207"/>
  <sheetViews>
    <sheetView tabSelected="1" workbookViewId="0">
      <selection sqref="A1:I1"/>
    </sheetView>
  </sheetViews>
  <sheetFormatPr defaultRowHeight="18"/>
  <cols>
    <col min="1" max="1" width="31.75" customWidth="1"/>
    <col min="2" max="2" width="13.83203125" customWidth="1"/>
    <col min="3" max="3" width="17.25" hidden="1" customWidth="1"/>
    <col min="4" max="4" width="11" hidden="1" customWidth="1"/>
    <col min="5" max="5" width="21.33203125" hidden="1" customWidth="1"/>
    <col min="6" max="6" width="15.08203125" hidden="1" customWidth="1"/>
    <col min="7" max="7" width="21.33203125" hidden="1" customWidth="1"/>
    <col min="8" max="8" width="15.08203125" hidden="1" customWidth="1"/>
    <col min="9" max="9" width="12.75" customWidth="1"/>
    <col min="10" max="10" width="15.08203125" hidden="1" customWidth="1"/>
    <col min="11" max="11" width="11" hidden="1" customWidth="1"/>
    <col min="12" max="12" width="19.25" hidden="1" customWidth="1"/>
    <col min="13" max="13" width="15.08203125" hidden="1" customWidth="1"/>
    <col min="14" max="14" width="19.25" hidden="1" customWidth="1"/>
    <col min="15" max="15" width="15.08203125" hidden="1" customWidth="1"/>
    <col min="16" max="17" width="17.25" hidden="1" customWidth="1"/>
    <col min="18" max="18" width="13" hidden="1" customWidth="1"/>
    <col min="19" max="19" width="21.33203125" hidden="1" customWidth="1"/>
    <col min="20" max="20" width="17.25" hidden="1" customWidth="1"/>
    <col min="21" max="21" width="4.58203125" customWidth="1"/>
    <col min="23" max="23" width="16.33203125" customWidth="1"/>
    <col min="28" max="28" width="5.08203125" customWidth="1"/>
    <col min="29" max="29" width="10.33203125" customWidth="1"/>
  </cols>
  <sheetData>
    <row r="1" spans="1:30">
      <c r="A1" s="13" t="s">
        <v>402</v>
      </c>
      <c r="B1" s="14"/>
      <c r="C1" s="12"/>
      <c r="D1" s="12"/>
      <c r="E1" s="12"/>
      <c r="F1" s="12"/>
      <c r="G1" s="12"/>
      <c r="H1" s="12"/>
      <c r="I1" s="15"/>
      <c r="V1" s="13" t="s">
        <v>403</v>
      </c>
      <c r="W1" s="19"/>
      <c r="X1" s="19"/>
      <c r="Y1" s="19"/>
      <c r="Z1" s="19"/>
      <c r="AA1" s="20"/>
      <c r="AC1" s="13" t="s">
        <v>404</v>
      </c>
      <c r="AD1" s="14"/>
    </row>
    <row r="2" spans="1:30" s="11" customFormat="1">
      <c r="A2" s="25" t="s">
        <v>0</v>
      </c>
      <c r="B2" s="26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7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8"/>
      <c r="V2" s="29"/>
      <c r="W2" s="30"/>
      <c r="X2" s="31" t="s">
        <v>400</v>
      </c>
      <c r="Y2" s="30"/>
      <c r="Z2" s="30"/>
      <c r="AA2" s="32" t="s">
        <v>401</v>
      </c>
      <c r="AC2" s="33" t="s">
        <v>400</v>
      </c>
      <c r="AD2" s="32" t="s">
        <v>401</v>
      </c>
    </row>
    <row r="3" spans="1:30" hidden="1">
      <c r="A3" t="s">
        <v>20</v>
      </c>
      <c r="B3" s="10">
        <v>8887.5560000000005</v>
      </c>
      <c r="C3" s="3">
        <v>9288</v>
      </c>
      <c r="D3" s="4">
        <v>0.95688587424633942</v>
      </c>
      <c r="E3" s="3">
        <v>8179.3950000000004</v>
      </c>
      <c r="F3" s="4">
        <v>1.086578652822122</v>
      </c>
      <c r="G3" s="3">
        <v>8179.3950000000004</v>
      </c>
      <c r="H3" s="4">
        <v>1.086578652822122</v>
      </c>
      <c r="I3" s="3">
        <v>13245</v>
      </c>
      <c r="J3" s="3">
        <v>14153</v>
      </c>
      <c r="K3" s="4">
        <v>0.93584399067335544</v>
      </c>
      <c r="L3" s="3">
        <v>13305</v>
      </c>
      <c r="M3" s="4">
        <v>0.99549041713641484</v>
      </c>
      <c r="N3" s="3">
        <v>13305</v>
      </c>
      <c r="O3" s="4">
        <v>0.99549041713641484</v>
      </c>
      <c r="P3" s="5">
        <v>671.0121555303889</v>
      </c>
      <c r="Q3" s="5">
        <v>656.25662403730655</v>
      </c>
      <c r="R3" s="4">
        <v>1.0224843924657185</v>
      </c>
      <c r="S3" s="5">
        <v>614.76099210822997</v>
      </c>
      <c r="T3" s="4">
        <v>1.0915008664249404</v>
      </c>
      <c r="U3" s="4"/>
      <c r="V3">
        <v>1004</v>
      </c>
      <c r="W3" t="s">
        <v>216</v>
      </c>
      <c r="X3">
        <v>8887556</v>
      </c>
      <c r="Y3">
        <v>1004</v>
      </c>
      <c r="Z3" t="s">
        <v>216</v>
      </c>
      <c r="AA3">
        <v>13242</v>
      </c>
      <c r="AC3" s="9">
        <f>(B3*1000)-X3</f>
        <v>0</v>
      </c>
      <c r="AD3" s="9">
        <f>I3-AA3</f>
        <v>3</v>
      </c>
    </row>
    <row r="4" spans="1:30" hidden="1">
      <c r="A4" t="s">
        <v>21</v>
      </c>
      <c r="B4" s="10">
        <v>3944.6239999999998</v>
      </c>
      <c r="C4" s="3">
        <v>4295</v>
      </c>
      <c r="D4" s="4">
        <v>0.9184223515715948</v>
      </c>
      <c r="E4" s="3">
        <v>3761.9639999999999</v>
      </c>
      <c r="F4" s="4">
        <v>1.0485544252948726</v>
      </c>
      <c r="G4" s="3">
        <v>3761.9639999999999</v>
      </c>
      <c r="H4" s="4">
        <v>1.0485544252948726</v>
      </c>
      <c r="I4" s="3">
        <v>5560</v>
      </c>
      <c r="J4" s="3">
        <v>6068</v>
      </c>
      <c r="K4" s="4">
        <v>0.91628213579433093</v>
      </c>
      <c r="L4" s="3">
        <v>5893</v>
      </c>
      <c r="M4" s="4">
        <v>0.94349227897505517</v>
      </c>
      <c r="N4" s="3">
        <v>5893</v>
      </c>
      <c r="O4" s="4">
        <v>0.94349227897505517</v>
      </c>
      <c r="P4" s="5">
        <v>709.46474820143874</v>
      </c>
      <c r="Q4" s="5">
        <v>707.811470006592</v>
      </c>
      <c r="R4" s="4">
        <v>1.0023357606720209</v>
      </c>
      <c r="S4" s="5">
        <v>638.37841506872564</v>
      </c>
      <c r="T4" s="4">
        <v>1.111354537457317</v>
      </c>
      <c r="U4" s="4"/>
      <c r="V4">
        <v>1047</v>
      </c>
      <c r="W4" t="s">
        <v>217</v>
      </c>
      <c r="X4">
        <v>3944624</v>
      </c>
      <c r="Y4">
        <v>1047</v>
      </c>
      <c r="Z4" t="s">
        <v>217</v>
      </c>
      <c r="AA4">
        <v>5560</v>
      </c>
      <c r="AC4" s="9">
        <f t="shared" ref="AC4:AC37" si="0">(B4*1000)-X4</f>
        <v>0</v>
      </c>
      <c r="AD4" s="9">
        <f t="shared" ref="AD4:AD37" si="1">I4-AA4</f>
        <v>0</v>
      </c>
    </row>
    <row r="5" spans="1:30" hidden="1">
      <c r="A5" t="s">
        <v>22</v>
      </c>
      <c r="B5" s="10">
        <v>6680.3779999999997</v>
      </c>
      <c r="C5" s="3">
        <v>6553</v>
      </c>
      <c r="D5" s="4">
        <v>1.0194381199450633</v>
      </c>
      <c r="E5" s="3">
        <v>5800.6379999999999</v>
      </c>
      <c r="F5" s="4">
        <v>1.1516626274558075</v>
      </c>
      <c r="G5" s="3">
        <v>5800.6379999999999</v>
      </c>
      <c r="H5" s="4">
        <v>1.1516626274558075</v>
      </c>
      <c r="I5" s="3">
        <v>11216</v>
      </c>
      <c r="J5" s="3">
        <v>11262</v>
      </c>
      <c r="K5" s="4">
        <v>0.99591546794530283</v>
      </c>
      <c r="L5" s="3">
        <v>10931</v>
      </c>
      <c r="M5" s="4">
        <v>1.0260726374531151</v>
      </c>
      <c r="N5" s="3">
        <v>10931</v>
      </c>
      <c r="O5" s="4">
        <v>1.0260726374531151</v>
      </c>
      <c r="P5" s="5">
        <v>595.6114479315263</v>
      </c>
      <c r="Q5" s="5">
        <v>581.86822944414848</v>
      </c>
      <c r="R5" s="4">
        <v>1.0236191250732258</v>
      </c>
      <c r="S5" s="5">
        <v>530.65940902021771</v>
      </c>
      <c r="T5" s="4">
        <v>1.1223987322324742</v>
      </c>
      <c r="U5" s="4"/>
      <c r="V5">
        <v>1121</v>
      </c>
      <c r="W5" t="s">
        <v>218</v>
      </c>
      <c r="X5">
        <v>6680378</v>
      </c>
      <c r="Y5">
        <v>1121</v>
      </c>
      <c r="Z5" t="s">
        <v>218</v>
      </c>
      <c r="AA5">
        <v>11216</v>
      </c>
      <c r="AC5" s="9">
        <f t="shared" si="0"/>
        <v>0</v>
      </c>
      <c r="AD5" s="9">
        <f t="shared" si="1"/>
        <v>0</v>
      </c>
    </row>
    <row r="6" spans="1:30" hidden="1">
      <c r="A6" t="s">
        <v>23</v>
      </c>
      <c r="B6" s="10">
        <v>7029.4080000000004</v>
      </c>
      <c r="C6" s="3">
        <v>5656</v>
      </c>
      <c r="D6" s="4">
        <v>1.2428231966053749</v>
      </c>
      <c r="E6" s="3">
        <v>4973.3770000000004</v>
      </c>
      <c r="F6" s="4">
        <v>1.4134074291975049</v>
      </c>
      <c r="G6" s="3">
        <v>4973.3770000000004</v>
      </c>
      <c r="H6" s="4">
        <v>1.4134074291975049</v>
      </c>
      <c r="I6" s="3">
        <v>8420</v>
      </c>
      <c r="J6" s="3">
        <v>8327</v>
      </c>
      <c r="K6" s="4">
        <v>1.0111684880509186</v>
      </c>
      <c r="L6" s="3">
        <v>7350</v>
      </c>
      <c r="M6" s="4">
        <v>1.1455782312925169</v>
      </c>
      <c r="N6" s="3">
        <v>7350</v>
      </c>
      <c r="O6" s="4">
        <v>1.1455782312925169</v>
      </c>
      <c r="P6" s="5">
        <v>834.84655581947754</v>
      </c>
      <c r="Q6" s="5">
        <v>679.23621952684039</v>
      </c>
      <c r="R6" s="4">
        <v>1.2290960520347931</v>
      </c>
      <c r="S6" s="5">
        <v>676.64993197278909</v>
      </c>
      <c r="T6" s="4">
        <v>1.2337938960334518</v>
      </c>
      <c r="U6" s="4"/>
      <c r="V6">
        <v>1171</v>
      </c>
      <c r="W6" t="s">
        <v>219</v>
      </c>
      <c r="X6">
        <v>7029408</v>
      </c>
      <c r="Y6">
        <v>1171</v>
      </c>
      <c r="Z6" t="s">
        <v>219</v>
      </c>
      <c r="AA6">
        <v>8420</v>
      </c>
      <c r="AC6" s="9">
        <f t="shared" si="0"/>
        <v>0</v>
      </c>
      <c r="AD6" s="9">
        <f t="shared" si="1"/>
        <v>0</v>
      </c>
    </row>
    <row r="7" spans="1:30" hidden="1">
      <c r="A7" t="s">
        <v>24</v>
      </c>
      <c r="B7" s="10">
        <v>5677.7929999999997</v>
      </c>
      <c r="C7" s="3">
        <v>6007</v>
      </c>
      <c r="D7" s="4">
        <v>0.94519610454469782</v>
      </c>
      <c r="E7" s="3">
        <v>5284.2150000000001</v>
      </c>
      <c r="F7" s="4">
        <v>1.0744818293729532</v>
      </c>
      <c r="G7" s="3">
        <v>5284.2150000000001</v>
      </c>
      <c r="H7" s="4">
        <v>1.0744818293729532</v>
      </c>
      <c r="I7" s="3">
        <v>10383</v>
      </c>
      <c r="J7" s="3">
        <v>10664</v>
      </c>
      <c r="K7" s="4">
        <v>0.97364966241560391</v>
      </c>
      <c r="L7" s="3">
        <v>10311</v>
      </c>
      <c r="M7" s="4">
        <v>1.0069828338667444</v>
      </c>
      <c r="N7" s="3">
        <v>10311</v>
      </c>
      <c r="O7" s="4">
        <v>1.0069828338667444</v>
      </c>
      <c r="P7" s="5">
        <v>546.83550033708934</v>
      </c>
      <c r="Q7" s="5">
        <v>563.29707426856714</v>
      </c>
      <c r="R7" s="4">
        <v>0.97077639014395223</v>
      </c>
      <c r="S7" s="5">
        <v>512.48327029386087</v>
      </c>
      <c r="T7" s="4">
        <v>1.0670309296604565</v>
      </c>
      <c r="U7" s="4"/>
      <c r="V7">
        <v>1176</v>
      </c>
      <c r="W7" t="s">
        <v>220</v>
      </c>
      <c r="X7">
        <v>5677793</v>
      </c>
      <c r="Y7">
        <v>1176</v>
      </c>
      <c r="Z7" t="s">
        <v>220</v>
      </c>
      <c r="AA7">
        <v>10383</v>
      </c>
      <c r="AC7" s="9">
        <f t="shared" si="0"/>
        <v>0</v>
      </c>
      <c r="AD7" s="9">
        <f t="shared" si="1"/>
        <v>0</v>
      </c>
    </row>
    <row r="8" spans="1:30" hidden="1">
      <c r="A8" t="s">
        <v>25</v>
      </c>
      <c r="B8" s="10">
        <v>16130.755999999999</v>
      </c>
      <c r="C8" s="3">
        <v>17544</v>
      </c>
      <c r="D8" s="4">
        <v>0.91944573643410854</v>
      </c>
      <c r="E8" s="3">
        <v>15686.552</v>
      </c>
      <c r="F8" s="4">
        <v>1.0283175040633532</v>
      </c>
      <c r="G8" s="3">
        <v>15686.552</v>
      </c>
      <c r="H8" s="4">
        <v>1.0283175040633532</v>
      </c>
      <c r="I8" s="3">
        <v>18014</v>
      </c>
      <c r="J8" s="3">
        <v>19657</v>
      </c>
      <c r="K8" s="4">
        <v>0.91641654372488168</v>
      </c>
      <c r="L8" s="3">
        <v>18233</v>
      </c>
      <c r="M8" s="4">
        <v>0.98798881149563977</v>
      </c>
      <c r="N8" s="3">
        <v>18233</v>
      </c>
      <c r="O8" s="4">
        <v>0.98798881149563977</v>
      </c>
      <c r="P8" s="5">
        <v>895.45664483179746</v>
      </c>
      <c r="Q8" s="5">
        <v>892.50648623899883</v>
      </c>
      <c r="R8" s="4">
        <v>1.0033054758013362</v>
      </c>
      <c r="S8" s="5">
        <v>860.33850710250647</v>
      </c>
      <c r="T8" s="4">
        <v>1.0408189769949547</v>
      </c>
      <c r="U8" s="4"/>
      <c r="V8">
        <v>1179</v>
      </c>
      <c r="W8" t="s">
        <v>221</v>
      </c>
      <c r="X8">
        <v>16130756</v>
      </c>
      <c r="Y8">
        <v>1179</v>
      </c>
      <c r="Z8" t="s">
        <v>221</v>
      </c>
      <c r="AA8">
        <v>18014</v>
      </c>
      <c r="AC8" s="9">
        <f t="shared" si="0"/>
        <v>0</v>
      </c>
      <c r="AD8" s="9">
        <f t="shared" si="1"/>
        <v>0</v>
      </c>
    </row>
    <row r="9" spans="1:30">
      <c r="A9" s="16" t="s">
        <v>26</v>
      </c>
      <c r="B9" s="17">
        <v>22787.564999999999</v>
      </c>
      <c r="C9" s="3">
        <v>25036</v>
      </c>
      <c r="D9" s="4">
        <v>0.91019192362997281</v>
      </c>
      <c r="E9" s="3">
        <v>21993.651000000002</v>
      </c>
      <c r="F9" s="4">
        <v>1.0360974173864992</v>
      </c>
      <c r="G9" s="3">
        <v>21993.651000000002</v>
      </c>
      <c r="H9" s="4">
        <v>1.0360974173864992</v>
      </c>
      <c r="I9" s="18">
        <v>33595</v>
      </c>
      <c r="J9" s="3">
        <v>37112</v>
      </c>
      <c r="K9" s="4">
        <v>0.9052328087949989</v>
      </c>
      <c r="L9" s="3">
        <v>34927</v>
      </c>
      <c r="M9" s="4">
        <v>0.96186331491396337</v>
      </c>
      <c r="N9" s="3">
        <v>34927</v>
      </c>
      <c r="O9" s="4">
        <v>0.96186331491396337</v>
      </c>
      <c r="P9" s="5">
        <v>678.30227712457202</v>
      </c>
      <c r="Q9" s="5">
        <v>674.60659624919163</v>
      </c>
      <c r="R9" s="4">
        <v>1.0054782756289788</v>
      </c>
      <c r="S9" s="5">
        <v>629.70340996936466</v>
      </c>
      <c r="T9" s="4">
        <v>1.0771773923815526</v>
      </c>
      <c r="U9" s="4"/>
      <c r="V9" s="16">
        <v>1189</v>
      </c>
      <c r="W9" s="21" t="s">
        <v>222</v>
      </c>
      <c r="X9" s="21">
        <v>22872567</v>
      </c>
      <c r="Y9" s="21">
        <v>1189</v>
      </c>
      <c r="Z9" s="21" t="s">
        <v>222</v>
      </c>
      <c r="AA9" s="22">
        <v>33719</v>
      </c>
      <c r="AC9" s="23">
        <f t="shared" si="0"/>
        <v>-85002</v>
      </c>
      <c r="AD9" s="24">
        <f t="shared" si="1"/>
        <v>-124</v>
      </c>
    </row>
    <row r="10" spans="1:30" hidden="1">
      <c r="A10" t="s">
        <v>27</v>
      </c>
      <c r="B10" s="10">
        <v>3494.1959999999999</v>
      </c>
      <c r="C10" s="3">
        <v>4016</v>
      </c>
      <c r="D10" s="4">
        <v>0.87006872509960154</v>
      </c>
      <c r="E10" s="3">
        <v>3680.06</v>
      </c>
      <c r="F10" s="4">
        <v>0.94949430172334148</v>
      </c>
      <c r="G10" s="3">
        <v>3680.06</v>
      </c>
      <c r="H10" s="4">
        <v>0.94949430172334148</v>
      </c>
      <c r="I10" s="3">
        <v>5429</v>
      </c>
      <c r="J10" s="3">
        <v>6356</v>
      </c>
      <c r="K10" s="4">
        <v>0.85415355569540596</v>
      </c>
      <c r="L10" s="3">
        <v>5943</v>
      </c>
      <c r="M10" s="4">
        <v>0.91351169443042235</v>
      </c>
      <c r="N10" s="3">
        <v>5943</v>
      </c>
      <c r="O10" s="4">
        <v>0.91351169443042235</v>
      </c>
      <c r="P10" s="5">
        <v>643.61687235218267</v>
      </c>
      <c r="Q10" s="5">
        <v>631.84392699811201</v>
      </c>
      <c r="R10" s="4">
        <v>1.0186326794498191</v>
      </c>
      <c r="S10" s="5">
        <v>619.22598014470805</v>
      </c>
      <c r="T10" s="4">
        <v>1.0393893231058791</v>
      </c>
      <c r="U10" s="4"/>
      <c r="V10">
        <v>1196</v>
      </c>
      <c r="W10" t="s">
        <v>223</v>
      </c>
      <c r="X10">
        <v>3494196</v>
      </c>
      <c r="Y10">
        <v>1196</v>
      </c>
      <c r="Z10" t="s">
        <v>223</v>
      </c>
      <c r="AA10">
        <v>5429</v>
      </c>
      <c r="AC10" s="9">
        <f t="shared" si="0"/>
        <v>0</v>
      </c>
      <c r="AD10" s="9">
        <f t="shared" si="1"/>
        <v>0</v>
      </c>
    </row>
    <row r="11" spans="1:30" hidden="1">
      <c r="A11" t="s">
        <v>28</v>
      </c>
      <c r="B11" s="10">
        <v>6276.8779999999997</v>
      </c>
      <c r="C11" s="3">
        <v>6896</v>
      </c>
      <c r="D11" s="4">
        <v>0.91022012761020876</v>
      </c>
      <c r="E11" s="3">
        <v>2758.3429999999998</v>
      </c>
      <c r="F11" s="4">
        <v>2.2755973423174711</v>
      </c>
      <c r="G11" s="3">
        <v>2758.3429999999998</v>
      </c>
      <c r="H11" s="4">
        <v>2.2755973423174711</v>
      </c>
      <c r="I11" s="3">
        <v>10306</v>
      </c>
      <c r="J11" s="3">
        <v>11484</v>
      </c>
      <c r="K11" s="4">
        <v>0.89742250087077668</v>
      </c>
      <c r="L11" s="3">
        <v>4626</v>
      </c>
      <c r="M11" s="4">
        <v>2.2278426286208388</v>
      </c>
      <c r="N11" s="3">
        <v>4626</v>
      </c>
      <c r="O11" s="4">
        <v>2.2278426286208388</v>
      </c>
      <c r="P11" s="5">
        <v>609.05084416844556</v>
      </c>
      <c r="Q11" s="5">
        <v>600.48763497039363</v>
      </c>
      <c r="R11" s="4">
        <v>1.0142604255264542</v>
      </c>
      <c r="S11" s="5">
        <v>596.26956333765668</v>
      </c>
      <c r="T11" s="4">
        <v>1.0214354070988378</v>
      </c>
      <c r="U11" s="4"/>
      <c r="V11">
        <v>1198</v>
      </c>
      <c r="W11" t="s">
        <v>224</v>
      </c>
      <c r="X11">
        <v>6276878</v>
      </c>
      <c r="Y11">
        <v>1198</v>
      </c>
      <c r="Z11" t="s">
        <v>224</v>
      </c>
      <c r="AA11">
        <v>10306</v>
      </c>
      <c r="AC11" s="9">
        <f t="shared" si="0"/>
        <v>0</v>
      </c>
      <c r="AD11" s="9">
        <f t="shared" si="1"/>
        <v>0</v>
      </c>
    </row>
    <row r="12" spans="1:30" hidden="1">
      <c r="A12" t="s">
        <v>29</v>
      </c>
      <c r="B12" s="10">
        <v>11900.89</v>
      </c>
      <c r="C12" s="3">
        <v>12659</v>
      </c>
      <c r="D12" s="4">
        <v>0.9401129631092503</v>
      </c>
      <c r="E12" s="3">
        <v>10631.526</v>
      </c>
      <c r="F12" s="4">
        <v>1.1193962183791866</v>
      </c>
      <c r="G12" s="3">
        <v>10631.526</v>
      </c>
      <c r="H12" s="4">
        <v>1.1193962183791866</v>
      </c>
      <c r="I12" s="3">
        <v>16505</v>
      </c>
      <c r="J12" s="3">
        <v>18400</v>
      </c>
      <c r="K12" s="4">
        <v>0.89701086956521736</v>
      </c>
      <c r="L12" s="3">
        <v>16332</v>
      </c>
      <c r="M12" s="4">
        <v>1.010592701445016</v>
      </c>
      <c r="N12" s="3">
        <v>16332</v>
      </c>
      <c r="O12" s="4">
        <v>1.010592701445016</v>
      </c>
      <c r="P12" s="5">
        <v>721.04756134504692</v>
      </c>
      <c r="Q12" s="5">
        <v>687.98913043478262</v>
      </c>
      <c r="R12" s="4">
        <v>1.0480508040721117</v>
      </c>
      <c r="S12" s="5">
        <v>650.96289493019833</v>
      </c>
      <c r="T12" s="4">
        <v>1.1076630741332247</v>
      </c>
      <c r="U12" s="4"/>
      <c r="V12">
        <v>1199</v>
      </c>
      <c r="W12" t="s">
        <v>225</v>
      </c>
      <c r="X12">
        <v>11900890</v>
      </c>
      <c r="Y12">
        <v>1199</v>
      </c>
      <c r="Z12" t="s">
        <v>225</v>
      </c>
      <c r="AA12">
        <v>16505</v>
      </c>
      <c r="AC12" s="9">
        <f t="shared" si="0"/>
        <v>0</v>
      </c>
      <c r="AD12" s="9">
        <f t="shared" si="1"/>
        <v>0</v>
      </c>
    </row>
    <row r="13" spans="1:30" hidden="1">
      <c r="A13" t="s">
        <v>30</v>
      </c>
      <c r="B13" s="10">
        <v>8123.4269999999997</v>
      </c>
      <c r="C13" s="3">
        <v>8284</v>
      </c>
      <c r="D13" s="4">
        <v>0.98061648961854175</v>
      </c>
      <c r="E13" s="3">
        <v>7288.7070000000003</v>
      </c>
      <c r="F13" s="4">
        <v>1.1145223700170688</v>
      </c>
      <c r="G13" s="3">
        <v>7288.7070000000003</v>
      </c>
      <c r="H13" s="4">
        <v>1.1145223700170688</v>
      </c>
      <c r="I13" s="3">
        <v>12376</v>
      </c>
      <c r="J13" s="3">
        <v>13777</v>
      </c>
      <c r="K13" s="4">
        <v>0.8983087754953909</v>
      </c>
      <c r="L13" s="3">
        <v>12380</v>
      </c>
      <c r="M13" s="4">
        <v>0.99967689822294026</v>
      </c>
      <c r="N13" s="3">
        <v>12380</v>
      </c>
      <c r="O13" s="4">
        <v>0.99967689822294026</v>
      </c>
      <c r="P13" s="5">
        <v>656.38550420168065</v>
      </c>
      <c r="Q13" s="5">
        <v>601.29200841983015</v>
      </c>
      <c r="R13" s="4">
        <v>1.09162519210364</v>
      </c>
      <c r="S13" s="5">
        <v>588.74854604200323</v>
      </c>
      <c r="T13" s="4">
        <v>1.1148825905632929</v>
      </c>
      <c r="U13" s="4"/>
      <c r="V13">
        <v>1206</v>
      </c>
      <c r="W13" t="s">
        <v>226</v>
      </c>
      <c r="X13">
        <v>8123427</v>
      </c>
      <c r="Y13">
        <v>1206</v>
      </c>
      <c r="Z13" t="s">
        <v>226</v>
      </c>
      <c r="AA13">
        <v>12376</v>
      </c>
      <c r="AC13" s="9">
        <f t="shared" si="0"/>
        <v>0</v>
      </c>
      <c r="AD13" s="9">
        <f t="shared" si="1"/>
        <v>0</v>
      </c>
    </row>
    <row r="14" spans="1:30" hidden="1">
      <c r="A14" t="s">
        <v>31</v>
      </c>
      <c r="B14" s="10">
        <v>8117.4319999999998</v>
      </c>
      <c r="C14" s="3">
        <v>9656</v>
      </c>
      <c r="D14" s="4">
        <v>0.8406619718309859</v>
      </c>
      <c r="E14" s="3">
        <v>7842.8490000000002</v>
      </c>
      <c r="F14" s="4">
        <v>1.035010619227783</v>
      </c>
      <c r="G14" s="3">
        <v>7842.8490000000002</v>
      </c>
      <c r="H14" s="4">
        <v>1.035010619227783</v>
      </c>
      <c r="I14" s="3">
        <v>10828</v>
      </c>
      <c r="J14" s="3">
        <v>13346</v>
      </c>
      <c r="K14" s="4">
        <v>0.81132923722463657</v>
      </c>
      <c r="L14" s="3">
        <v>11618</v>
      </c>
      <c r="M14" s="4">
        <v>0.93200206576002753</v>
      </c>
      <c r="N14" s="3">
        <v>11618</v>
      </c>
      <c r="O14" s="4">
        <v>0.93200206576002753</v>
      </c>
      <c r="P14" s="5">
        <v>749.6704839305504</v>
      </c>
      <c r="Q14" s="5">
        <v>723.51266297017833</v>
      </c>
      <c r="R14" s="4">
        <v>1.0361539227979626</v>
      </c>
      <c r="S14" s="5">
        <v>675.06016526080225</v>
      </c>
      <c r="T14" s="4">
        <v>1.110523954025525</v>
      </c>
      <c r="U14" s="4"/>
      <c r="V14">
        <v>1208</v>
      </c>
      <c r="W14" t="s">
        <v>227</v>
      </c>
      <c r="X14">
        <v>8117432</v>
      </c>
      <c r="Y14">
        <v>1208</v>
      </c>
      <c r="Z14" t="s">
        <v>227</v>
      </c>
      <c r="AA14">
        <v>10828</v>
      </c>
      <c r="AC14" s="9">
        <f t="shared" si="0"/>
        <v>0</v>
      </c>
      <c r="AD14" s="9">
        <f t="shared" si="1"/>
        <v>0</v>
      </c>
    </row>
    <row r="15" spans="1:30" hidden="1">
      <c r="A15" t="s">
        <v>32</v>
      </c>
      <c r="B15" s="10">
        <v>6359.473</v>
      </c>
      <c r="C15" s="3">
        <v>6965</v>
      </c>
      <c r="D15" s="4">
        <v>0.91306145010768125</v>
      </c>
      <c r="E15" s="3">
        <v>2470.748</v>
      </c>
      <c r="F15" s="4">
        <v>2.5739059588432327</v>
      </c>
      <c r="G15" s="3">
        <v>2470.748</v>
      </c>
      <c r="H15" s="4">
        <v>2.5739059588432327</v>
      </c>
      <c r="I15" s="3">
        <v>10634</v>
      </c>
      <c r="J15" s="3">
        <v>12023</v>
      </c>
      <c r="K15" s="4">
        <v>0.88447142975962734</v>
      </c>
      <c r="L15" s="3">
        <v>4506</v>
      </c>
      <c r="M15" s="4">
        <v>2.3599644917887264</v>
      </c>
      <c r="N15" s="3">
        <v>4506</v>
      </c>
      <c r="O15" s="4">
        <v>2.3599644917887264</v>
      </c>
      <c r="P15" s="5">
        <v>598.0320669550498</v>
      </c>
      <c r="Q15" s="5">
        <v>579.30632953505778</v>
      </c>
      <c r="R15" s="4">
        <v>1.0323244136397076</v>
      </c>
      <c r="S15" s="5">
        <v>548.32401242787398</v>
      </c>
      <c r="T15" s="4">
        <v>1.0906545279807791</v>
      </c>
      <c r="U15" s="4"/>
      <c r="V15">
        <v>1209</v>
      </c>
      <c r="W15" t="s">
        <v>228</v>
      </c>
      <c r="X15">
        <v>6359473</v>
      </c>
      <c r="Y15">
        <v>1209</v>
      </c>
      <c r="Z15" t="s">
        <v>228</v>
      </c>
      <c r="AA15">
        <v>10634</v>
      </c>
      <c r="AC15" s="9">
        <f t="shared" si="0"/>
        <v>0</v>
      </c>
      <c r="AD15" s="9">
        <f t="shared" si="1"/>
        <v>0</v>
      </c>
    </row>
    <row r="16" spans="1:30" hidden="1">
      <c r="A16" t="s">
        <v>33</v>
      </c>
      <c r="B16" s="10">
        <v>9076.8019999999997</v>
      </c>
      <c r="C16" s="3">
        <v>9276</v>
      </c>
      <c r="D16" s="4">
        <v>0.97852544200086244</v>
      </c>
      <c r="E16" s="3">
        <v>8455.3760000000002</v>
      </c>
      <c r="F16" s="4">
        <v>1.0734947801256856</v>
      </c>
      <c r="G16" s="3">
        <v>8455.3760000000002</v>
      </c>
      <c r="H16" s="4">
        <v>1.0734947801256856</v>
      </c>
      <c r="I16" s="3">
        <v>13132</v>
      </c>
      <c r="J16" s="3">
        <v>14485</v>
      </c>
      <c r="K16" s="4">
        <v>0.90659302726958924</v>
      </c>
      <c r="L16" s="3">
        <v>13836</v>
      </c>
      <c r="M16" s="4">
        <v>0.94911824226655106</v>
      </c>
      <c r="N16" s="3">
        <v>13836</v>
      </c>
      <c r="O16" s="4">
        <v>0.94911824226655106</v>
      </c>
      <c r="P16" s="5">
        <v>691.19722814498925</v>
      </c>
      <c r="Q16" s="5">
        <v>640.3866068346565</v>
      </c>
      <c r="R16" s="4">
        <v>1.0793436664165772</v>
      </c>
      <c r="S16" s="5">
        <v>611.11419485400404</v>
      </c>
      <c r="T16" s="4">
        <v>1.1310443023011716</v>
      </c>
      <c r="U16" s="4"/>
      <c r="V16">
        <v>1211</v>
      </c>
      <c r="W16" t="s">
        <v>229</v>
      </c>
      <c r="X16">
        <v>9076802</v>
      </c>
      <c r="Y16">
        <v>1211</v>
      </c>
      <c r="Z16" t="s">
        <v>229</v>
      </c>
      <c r="AA16">
        <v>13132</v>
      </c>
      <c r="AC16" s="9">
        <f t="shared" si="0"/>
        <v>0</v>
      </c>
      <c r="AD16" s="9">
        <f t="shared" si="1"/>
        <v>0</v>
      </c>
    </row>
    <row r="17" spans="1:30" hidden="1">
      <c r="A17" t="s">
        <v>34</v>
      </c>
      <c r="B17" s="10">
        <v>4158.5439999999999</v>
      </c>
      <c r="C17" s="3">
        <v>3903</v>
      </c>
      <c r="D17" s="4">
        <v>1.0654737381501409</v>
      </c>
      <c r="E17" s="3">
        <v>3573.1210000000001</v>
      </c>
      <c r="F17" s="4">
        <v>1.163840799122112</v>
      </c>
      <c r="G17" s="3">
        <v>3573.1210000000001</v>
      </c>
      <c r="H17" s="4">
        <v>1.163840799122112</v>
      </c>
      <c r="I17" s="3">
        <v>4650</v>
      </c>
      <c r="J17" s="3">
        <v>4650</v>
      </c>
      <c r="K17" s="4">
        <v>1</v>
      </c>
      <c r="L17" s="3">
        <v>4485</v>
      </c>
      <c r="M17" s="4">
        <v>1.0367892976588629</v>
      </c>
      <c r="N17" s="3">
        <v>4485</v>
      </c>
      <c r="O17" s="4">
        <v>1.0367892976588629</v>
      </c>
      <c r="P17" s="5">
        <v>894.31053763440855</v>
      </c>
      <c r="Q17" s="5">
        <v>839.35483870967744</v>
      </c>
      <c r="R17" s="4">
        <v>1.0654737381501409</v>
      </c>
      <c r="S17" s="5">
        <v>796.68249721293205</v>
      </c>
      <c r="T17" s="4">
        <v>1.1225432223790692</v>
      </c>
      <c r="U17" s="4"/>
      <c r="V17">
        <v>1215</v>
      </c>
      <c r="W17" t="s">
        <v>230</v>
      </c>
      <c r="X17">
        <v>4158544</v>
      </c>
      <c r="Y17">
        <v>1215</v>
      </c>
      <c r="Z17" t="s">
        <v>230</v>
      </c>
      <c r="AA17">
        <v>4650</v>
      </c>
      <c r="AC17" s="9">
        <f t="shared" si="0"/>
        <v>0</v>
      </c>
      <c r="AD17" s="9">
        <f t="shared" si="1"/>
        <v>0</v>
      </c>
    </row>
    <row r="18" spans="1:30" hidden="1">
      <c r="A18" t="s">
        <v>35</v>
      </c>
      <c r="B18" s="10">
        <v>3432.3029999999999</v>
      </c>
      <c r="C18" s="3">
        <v>3266</v>
      </c>
      <c r="D18" s="4">
        <v>1.0509194733619105</v>
      </c>
      <c r="E18" s="3">
        <v>3052.1990000000001</v>
      </c>
      <c r="F18" s="4">
        <v>1.12453447498017</v>
      </c>
      <c r="G18" s="3">
        <v>3052.1990000000001</v>
      </c>
      <c r="H18" s="4">
        <v>1.12453447498017</v>
      </c>
      <c r="I18" s="3">
        <v>4583</v>
      </c>
      <c r="J18" s="3">
        <v>4667</v>
      </c>
      <c r="K18" s="4">
        <v>0.98200128562245559</v>
      </c>
      <c r="L18" s="3">
        <v>4501</v>
      </c>
      <c r="M18" s="4">
        <v>1.0182181737391691</v>
      </c>
      <c r="N18" s="3">
        <v>4501</v>
      </c>
      <c r="O18" s="4">
        <v>1.0182181737391691</v>
      </c>
      <c r="P18" s="5">
        <v>748.92057604189392</v>
      </c>
      <c r="Q18" s="5">
        <v>699.80715663166916</v>
      </c>
      <c r="R18" s="4">
        <v>1.0701813620292464</v>
      </c>
      <c r="S18" s="5">
        <v>678.11575205509882</v>
      </c>
      <c r="T18" s="4">
        <v>1.104414067616353</v>
      </c>
      <c r="U18" s="4"/>
      <c r="V18">
        <v>1217</v>
      </c>
      <c r="W18" t="s">
        <v>231</v>
      </c>
      <c r="X18">
        <v>3432303</v>
      </c>
      <c r="Y18">
        <v>1217</v>
      </c>
      <c r="Z18" t="s">
        <v>231</v>
      </c>
      <c r="AA18">
        <v>4583</v>
      </c>
      <c r="AC18" s="9">
        <f t="shared" si="0"/>
        <v>0</v>
      </c>
      <c r="AD18" s="9">
        <f t="shared" si="1"/>
        <v>0</v>
      </c>
    </row>
    <row r="19" spans="1:30" hidden="1">
      <c r="A19" t="s">
        <v>36</v>
      </c>
      <c r="B19" s="10">
        <v>5424.0940000000001</v>
      </c>
      <c r="C19" s="3">
        <v>5177</v>
      </c>
      <c r="D19" s="4">
        <v>1.047729186787715</v>
      </c>
      <c r="E19" s="3">
        <v>4642.4949999999999</v>
      </c>
      <c r="F19" s="4">
        <v>1.1683575318874873</v>
      </c>
      <c r="G19" s="3">
        <v>4642.4949999999999</v>
      </c>
      <c r="H19" s="4">
        <v>1.1683575318874873</v>
      </c>
      <c r="I19" s="3">
        <v>8921</v>
      </c>
      <c r="J19" s="3">
        <v>8700</v>
      </c>
      <c r="K19" s="4">
        <v>1.0254022988505747</v>
      </c>
      <c r="L19" s="3">
        <v>8402</v>
      </c>
      <c r="M19" s="4">
        <v>1.0617710069031183</v>
      </c>
      <c r="N19" s="3">
        <v>8402</v>
      </c>
      <c r="O19" s="4">
        <v>1.0617710069031183</v>
      </c>
      <c r="P19" s="5">
        <v>608.01412397713261</v>
      </c>
      <c r="Q19" s="5">
        <v>595.05747126436779</v>
      </c>
      <c r="R19" s="4">
        <v>1.0217737837745904</v>
      </c>
      <c r="S19" s="5">
        <v>552.54641751963823</v>
      </c>
      <c r="T19" s="4">
        <v>1.1003856050799985</v>
      </c>
      <c r="U19" s="4"/>
      <c r="V19">
        <v>1219</v>
      </c>
      <c r="W19" t="s">
        <v>232</v>
      </c>
      <c r="X19">
        <v>5424094</v>
      </c>
      <c r="Y19">
        <v>1219</v>
      </c>
      <c r="Z19" t="s">
        <v>232</v>
      </c>
      <c r="AA19">
        <v>8921</v>
      </c>
      <c r="AC19" s="9">
        <f t="shared" si="0"/>
        <v>0</v>
      </c>
      <c r="AD19" s="9">
        <f t="shared" si="1"/>
        <v>0</v>
      </c>
    </row>
    <row r="20" spans="1:30" hidden="1">
      <c r="A20" t="s">
        <v>37</v>
      </c>
      <c r="B20" s="10">
        <v>5929.3310000000001</v>
      </c>
      <c r="C20" s="3">
        <v>6049</v>
      </c>
      <c r="D20" s="4">
        <v>0.98021673003802279</v>
      </c>
      <c r="E20" s="3">
        <v>5359.7870000000003</v>
      </c>
      <c r="F20" s="4">
        <v>1.106262431697379</v>
      </c>
      <c r="G20" s="3">
        <v>5359.7870000000003</v>
      </c>
      <c r="H20" s="4">
        <v>1.106262431697379</v>
      </c>
      <c r="I20" s="3">
        <v>8878</v>
      </c>
      <c r="J20" s="3">
        <v>9308</v>
      </c>
      <c r="K20" s="4">
        <v>0.95380318006016329</v>
      </c>
      <c r="L20" s="3">
        <v>8922</v>
      </c>
      <c r="M20" s="4">
        <v>0.99506837032055595</v>
      </c>
      <c r="N20" s="3">
        <v>8922</v>
      </c>
      <c r="O20" s="4">
        <v>0.99506837032055595</v>
      </c>
      <c r="P20" s="5">
        <v>667.86787564766837</v>
      </c>
      <c r="Q20" s="5">
        <v>649.87107864202835</v>
      </c>
      <c r="R20" s="4">
        <v>1.0276928726282852</v>
      </c>
      <c r="S20" s="5">
        <v>600.73828737951135</v>
      </c>
      <c r="T20" s="4">
        <v>1.1117451470606008</v>
      </c>
      <c r="U20" s="4"/>
      <c r="V20">
        <v>1223</v>
      </c>
      <c r="W20" t="s">
        <v>233</v>
      </c>
      <c r="X20">
        <v>5929331</v>
      </c>
      <c r="Y20">
        <v>1223</v>
      </c>
      <c r="Z20" t="s">
        <v>233</v>
      </c>
      <c r="AA20">
        <v>8878</v>
      </c>
      <c r="AC20" s="9">
        <f t="shared" si="0"/>
        <v>0</v>
      </c>
      <c r="AD20" s="9">
        <f t="shared" si="1"/>
        <v>0</v>
      </c>
    </row>
    <row r="21" spans="1:30" hidden="1">
      <c r="A21" t="s">
        <v>38</v>
      </c>
      <c r="B21" s="10">
        <v>7854.7060000000001</v>
      </c>
      <c r="C21" s="3">
        <v>9137</v>
      </c>
      <c r="D21" s="4">
        <v>0.85965918791725948</v>
      </c>
      <c r="E21" s="3">
        <v>7510.8729999999996</v>
      </c>
      <c r="F21" s="4">
        <v>1.0457780340580916</v>
      </c>
      <c r="G21" s="3">
        <v>7510.8729999999996</v>
      </c>
      <c r="H21" s="4">
        <v>1.0457780340580916</v>
      </c>
      <c r="I21" s="3">
        <v>13763</v>
      </c>
      <c r="J21" s="3">
        <v>16048</v>
      </c>
      <c r="K21" s="4">
        <v>0.85761465603190423</v>
      </c>
      <c r="L21" s="3">
        <v>14196</v>
      </c>
      <c r="M21" s="4">
        <v>0.969498450267681</v>
      </c>
      <c r="N21" s="3">
        <v>14196</v>
      </c>
      <c r="O21" s="4">
        <v>0.969498450267681</v>
      </c>
      <c r="P21" s="5">
        <v>570.7117634236721</v>
      </c>
      <c r="Q21" s="5">
        <v>569.35443668993025</v>
      </c>
      <c r="R21" s="4">
        <v>1.0023839749833741</v>
      </c>
      <c r="S21" s="5">
        <v>529.0837559876021</v>
      </c>
      <c r="T21" s="4">
        <v>1.0786794282851606</v>
      </c>
      <c r="U21" s="4"/>
      <c r="V21">
        <v>1227</v>
      </c>
      <c r="W21" t="s">
        <v>234</v>
      </c>
      <c r="X21">
        <v>7854706</v>
      </c>
      <c r="Y21">
        <v>1227</v>
      </c>
      <c r="Z21" t="s">
        <v>234</v>
      </c>
      <c r="AA21">
        <v>13763</v>
      </c>
      <c r="AC21" s="9">
        <f t="shared" si="0"/>
        <v>0</v>
      </c>
      <c r="AD21" s="9">
        <f t="shared" si="1"/>
        <v>0</v>
      </c>
    </row>
    <row r="22" spans="1:30" hidden="1">
      <c r="A22" t="s">
        <v>39</v>
      </c>
      <c r="B22" s="10">
        <v>4465.8760000000002</v>
      </c>
      <c r="C22" s="3">
        <v>4480</v>
      </c>
      <c r="D22" s="4">
        <v>0.99684732142857146</v>
      </c>
      <c r="E22" s="3">
        <v>3993.7330000000002</v>
      </c>
      <c r="F22" s="4">
        <v>1.1182209727089918</v>
      </c>
      <c r="G22" s="3">
        <v>3993.7330000000002</v>
      </c>
      <c r="H22" s="4">
        <v>1.1182209727089918</v>
      </c>
      <c r="I22" s="3">
        <v>6937</v>
      </c>
      <c r="J22" s="3">
        <v>7134</v>
      </c>
      <c r="K22" s="4">
        <v>0.97238575834034202</v>
      </c>
      <c r="L22" s="3">
        <v>6719</v>
      </c>
      <c r="M22" s="4">
        <v>1.032445304360768</v>
      </c>
      <c r="N22" s="3">
        <v>6719</v>
      </c>
      <c r="O22" s="4">
        <v>1.032445304360768</v>
      </c>
      <c r="P22" s="5">
        <v>643.77627216375959</v>
      </c>
      <c r="Q22" s="5">
        <v>627.97869358003925</v>
      </c>
      <c r="R22" s="4">
        <v>1.0251562333964868</v>
      </c>
      <c r="S22" s="5">
        <v>594.39395743414195</v>
      </c>
      <c r="T22" s="4">
        <v>1.0830801089277378</v>
      </c>
      <c r="U22" s="4"/>
      <c r="V22">
        <v>1295</v>
      </c>
      <c r="W22" t="s">
        <v>235</v>
      </c>
      <c r="X22">
        <v>4465876</v>
      </c>
      <c r="Y22">
        <v>1295</v>
      </c>
      <c r="Z22" t="s">
        <v>235</v>
      </c>
      <c r="AA22">
        <v>6937</v>
      </c>
      <c r="AC22" s="9">
        <f t="shared" si="0"/>
        <v>0</v>
      </c>
      <c r="AD22" s="9">
        <f t="shared" si="1"/>
        <v>0</v>
      </c>
    </row>
    <row r="23" spans="1:30" hidden="1">
      <c r="A23" t="s">
        <v>40</v>
      </c>
      <c r="B23" s="10">
        <v>4588.93</v>
      </c>
      <c r="C23" s="3">
        <v>4392</v>
      </c>
      <c r="D23" s="4">
        <v>1.0448383424408014</v>
      </c>
      <c r="E23" s="3">
        <v>3850.2750000000001</v>
      </c>
      <c r="F23" s="4">
        <v>1.1918447383628443</v>
      </c>
      <c r="G23" s="3">
        <v>3850.2750000000001</v>
      </c>
      <c r="H23" s="4">
        <v>1.1918447383628443</v>
      </c>
      <c r="I23" s="3">
        <v>6326</v>
      </c>
      <c r="J23" s="3">
        <v>6672</v>
      </c>
      <c r="K23" s="4">
        <v>0.94814148681055155</v>
      </c>
      <c r="L23" s="3">
        <v>6260</v>
      </c>
      <c r="M23" s="4">
        <v>1.0105431309904154</v>
      </c>
      <c r="N23" s="3">
        <v>6260</v>
      </c>
      <c r="O23" s="4">
        <v>1.0105431309904154</v>
      </c>
      <c r="P23" s="5">
        <v>725.40784065760351</v>
      </c>
      <c r="Q23" s="5">
        <v>658.273381294964</v>
      </c>
      <c r="R23" s="4">
        <v>1.1019856814361408</v>
      </c>
      <c r="S23" s="5">
        <v>615.05990415335464</v>
      </c>
      <c r="T23" s="4">
        <v>1.179410063571199</v>
      </c>
      <c r="U23" s="4"/>
      <c r="V23">
        <v>1305</v>
      </c>
      <c r="W23" t="s">
        <v>236</v>
      </c>
      <c r="X23">
        <v>4588930</v>
      </c>
      <c r="Y23">
        <v>1305</v>
      </c>
      <c r="Z23" t="s">
        <v>236</v>
      </c>
      <c r="AA23">
        <v>6326</v>
      </c>
      <c r="AC23" s="9">
        <f t="shared" si="0"/>
        <v>0</v>
      </c>
      <c r="AD23" s="9">
        <f t="shared" si="1"/>
        <v>0</v>
      </c>
    </row>
    <row r="24" spans="1:30" hidden="1">
      <c r="A24" t="s">
        <v>41</v>
      </c>
      <c r="B24" s="10">
        <v>9038.8349999999991</v>
      </c>
      <c r="C24" s="3">
        <v>8856</v>
      </c>
      <c r="D24" s="4">
        <v>1.0206453252032519</v>
      </c>
      <c r="E24" s="3">
        <v>7229.7910000000002</v>
      </c>
      <c r="F24" s="4">
        <v>1.2502207878485005</v>
      </c>
      <c r="G24" s="3">
        <v>7229.7910000000002</v>
      </c>
      <c r="H24" s="4">
        <v>1.2502207878485005</v>
      </c>
      <c r="I24" s="3">
        <v>11421</v>
      </c>
      <c r="J24" s="3">
        <v>11487</v>
      </c>
      <c r="K24" s="4">
        <v>0.99425437451031606</v>
      </c>
      <c r="L24" s="3">
        <v>10413</v>
      </c>
      <c r="M24" s="4">
        <v>1.0968020743301643</v>
      </c>
      <c r="N24" s="3">
        <v>10413</v>
      </c>
      <c r="O24" s="4">
        <v>1.0968020743301643</v>
      </c>
      <c r="P24" s="5">
        <v>791.42237982663505</v>
      </c>
      <c r="Q24" s="5">
        <v>770.95847479759732</v>
      </c>
      <c r="R24" s="4">
        <v>1.0265434594702525</v>
      </c>
      <c r="S24" s="5">
        <v>694.3043311245558</v>
      </c>
      <c r="T24" s="4">
        <v>1.139878212404031</v>
      </c>
      <c r="U24" s="4"/>
      <c r="V24">
        <v>1306</v>
      </c>
      <c r="W24" t="s">
        <v>237</v>
      </c>
      <c r="X24">
        <v>9038835</v>
      </c>
      <c r="Y24">
        <v>1306</v>
      </c>
      <c r="Z24" t="s">
        <v>237</v>
      </c>
      <c r="AA24">
        <v>11421</v>
      </c>
      <c r="AC24" s="9">
        <f t="shared" si="0"/>
        <v>0</v>
      </c>
      <c r="AD24" s="9">
        <f t="shared" si="1"/>
        <v>0</v>
      </c>
    </row>
    <row r="25" spans="1:30" hidden="1">
      <c r="A25" t="s">
        <v>42</v>
      </c>
      <c r="B25" s="10">
        <v>5070.3549999999996</v>
      </c>
      <c r="C25" s="3">
        <v>5453</v>
      </c>
      <c r="D25" s="4">
        <v>0.92982853475151284</v>
      </c>
      <c r="E25" s="3">
        <v>4819.4319999999998</v>
      </c>
      <c r="F25" s="4">
        <v>1.0520648491357487</v>
      </c>
      <c r="G25" s="3">
        <v>4819.4319999999998</v>
      </c>
      <c r="H25" s="4">
        <v>1.0520648491357487</v>
      </c>
      <c r="I25" s="3">
        <v>8149</v>
      </c>
      <c r="J25" s="3">
        <v>8876</v>
      </c>
      <c r="K25" s="4">
        <v>0.91809373591707977</v>
      </c>
      <c r="L25" s="3">
        <v>8544</v>
      </c>
      <c r="M25" s="4">
        <v>0.95376872659176026</v>
      </c>
      <c r="N25" s="3">
        <v>8544</v>
      </c>
      <c r="O25" s="4">
        <v>0.95376872659176026</v>
      </c>
      <c r="P25" s="5">
        <v>622.20579212173266</v>
      </c>
      <c r="Q25" s="5">
        <v>614.35331230283907</v>
      </c>
      <c r="R25" s="4">
        <v>1.012781700141665</v>
      </c>
      <c r="S25" s="5">
        <v>564.07209737827714</v>
      </c>
      <c r="T25" s="4">
        <v>1.1030607523641964</v>
      </c>
      <c r="U25" s="4"/>
      <c r="V25">
        <v>1313</v>
      </c>
      <c r="W25" t="s">
        <v>238</v>
      </c>
      <c r="X25">
        <v>5070355</v>
      </c>
      <c r="Y25">
        <v>1313</v>
      </c>
      <c r="Z25" t="s">
        <v>238</v>
      </c>
      <c r="AA25">
        <v>8149</v>
      </c>
      <c r="AC25" s="9">
        <f t="shared" si="0"/>
        <v>0</v>
      </c>
      <c r="AD25" s="9">
        <f t="shared" si="1"/>
        <v>0</v>
      </c>
    </row>
    <row r="26" spans="1:30" hidden="1">
      <c r="A26" t="s">
        <v>43</v>
      </c>
      <c r="B26" s="10">
        <v>6767.0810000000001</v>
      </c>
      <c r="C26" s="3">
        <v>6840</v>
      </c>
      <c r="D26" s="4">
        <v>0.98933932748538012</v>
      </c>
      <c r="E26" s="3">
        <v>6206.2070000000003</v>
      </c>
      <c r="F26" s="4">
        <v>1.0903730732797021</v>
      </c>
      <c r="G26" s="3">
        <v>6206.2070000000003</v>
      </c>
      <c r="H26" s="4">
        <v>1.0903730732797021</v>
      </c>
      <c r="I26" s="3">
        <v>7590</v>
      </c>
      <c r="J26" s="3">
        <v>7713</v>
      </c>
      <c r="K26" s="4">
        <v>0.98405289770517312</v>
      </c>
      <c r="L26" s="3">
        <v>7440</v>
      </c>
      <c r="M26" s="4">
        <v>1.0201612903225807</v>
      </c>
      <c r="N26" s="3">
        <v>7440</v>
      </c>
      <c r="O26" s="4">
        <v>1.0201612903225807</v>
      </c>
      <c r="P26" s="5">
        <v>891.5785243741766</v>
      </c>
      <c r="Q26" s="5">
        <v>886.81446907817974</v>
      </c>
      <c r="R26" s="4">
        <v>1.0053720991956174</v>
      </c>
      <c r="S26" s="5">
        <v>834.16760752688174</v>
      </c>
      <c r="T26" s="4">
        <v>1.0688241983137001</v>
      </c>
      <c r="U26" s="4"/>
      <c r="V26">
        <v>1318</v>
      </c>
      <c r="W26" t="s">
        <v>239</v>
      </c>
      <c r="X26">
        <v>6767081</v>
      </c>
      <c r="Y26">
        <v>1318</v>
      </c>
      <c r="Z26" t="s">
        <v>239</v>
      </c>
      <c r="AA26">
        <v>7590</v>
      </c>
      <c r="AC26" s="9">
        <f t="shared" si="0"/>
        <v>0</v>
      </c>
      <c r="AD26" s="9">
        <f t="shared" si="1"/>
        <v>0</v>
      </c>
    </row>
    <row r="27" spans="1:30" hidden="1">
      <c r="A27" t="s">
        <v>44</v>
      </c>
      <c r="B27" s="10">
        <v>5759.3440000000001</v>
      </c>
      <c r="C27" s="3">
        <v>5525</v>
      </c>
      <c r="D27" s="4">
        <v>1.0424152036199095</v>
      </c>
      <c r="E27" s="3">
        <v>5148.1840000000002</v>
      </c>
      <c r="F27" s="4">
        <v>1.1187137056484384</v>
      </c>
      <c r="G27" s="3">
        <v>5148.1840000000002</v>
      </c>
      <c r="H27" s="4">
        <v>1.1187137056484384</v>
      </c>
      <c r="I27" s="3">
        <v>6981</v>
      </c>
      <c r="J27" s="3">
        <v>7113</v>
      </c>
      <c r="K27" s="4">
        <v>0.98144242935470261</v>
      </c>
      <c r="L27" s="3">
        <v>6895</v>
      </c>
      <c r="M27" s="4">
        <v>1.0124728063814359</v>
      </c>
      <c r="N27" s="3">
        <v>6895</v>
      </c>
      <c r="O27" s="4">
        <v>1.0124728063814359</v>
      </c>
      <c r="P27" s="5">
        <v>825.00272167311277</v>
      </c>
      <c r="Q27" s="5">
        <v>776.74680163081678</v>
      </c>
      <c r="R27" s="4">
        <v>1.0621256758843169</v>
      </c>
      <c r="S27" s="5">
        <v>746.654677302393</v>
      </c>
      <c r="T27" s="4">
        <v>1.1049321014820201</v>
      </c>
      <c r="U27" s="4"/>
      <c r="V27">
        <v>1319</v>
      </c>
      <c r="W27" t="s">
        <v>240</v>
      </c>
      <c r="X27">
        <v>5759344</v>
      </c>
      <c r="Y27">
        <v>1319</v>
      </c>
      <c r="Z27" t="s">
        <v>240</v>
      </c>
      <c r="AA27">
        <v>6981</v>
      </c>
      <c r="AC27" s="9">
        <f t="shared" si="0"/>
        <v>0</v>
      </c>
      <c r="AD27" s="9">
        <f t="shared" si="1"/>
        <v>0</v>
      </c>
    </row>
    <row r="28" spans="1:30" hidden="1">
      <c r="A28" t="s">
        <v>45</v>
      </c>
      <c r="B28" s="10">
        <v>6645.5320000000002</v>
      </c>
      <c r="C28" s="3">
        <v>7223</v>
      </c>
      <c r="D28" s="4">
        <v>0.92005150214592279</v>
      </c>
      <c r="E28" s="3">
        <v>6083.9939999999997</v>
      </c>
      <c r="F28" s="4">
        <v>1.0922975926669225</v>
      </c>
      <c r="G28" s="3">
        <v>6083.9939999999997</v>
      </c>
      <c r="H28" s="4">
        <v>1.0922975926669225</v>
      </c>
      <c r="I28" s="3">
        <v>11796</v>
      </c>
      <c r="J28" s="3">
        <v>12745</v>
      </c>
      <c r="K28" s="4">
        <v>0.92553942722636329</v>
      </c>
      <c r="L28" s="3">
        <v>11881</v>
      </c>
      <c r="M28" s="4">
        <v>0.99284572005723426</v>
      </c>
      <c r="N28" s="3">
        <v>11881</v>
      </c>
      <c r="O28" s="4">
        <v>0.99284572005723426</v>
      </c>
      <c r="P28" s="5">
        <v>563.37165140725676</v>
      </c>
      <c r="Q28" s="5">
        <v>566.73205178501371</v>
      </c>
      <c r="R28" s="4">
        <v>0.99407056585705211</v>
      </c>
      <c r="S28" s="5">
        <v>512.07760289537919</v>
      </c>
      <c r="T28" s="4">
        <v>1.1001685061440918</v>
      </c>
      <c r="U28" s="4"/>
      <c r="V28">
        <v>1334</v>
      </c>
      <c r="W28" t="s">
        <v>241</v>
      </c>
      <c r="X28">
        <v>6645532</v>
      </c>
      <c r="Y28">
        <v>1334</v>
      </c>
      <c r="Z28" t="s">
        <v>241</v>
      </c>
      <c r="AA28">
        <v>11796</v>
      </c>
      <c r="AC28" s="9">
        <f t="shared" si="0"/>
        <v>0</v>
      </c>
      <c r="AD28" s="9">
        <f t="shared" si="1"/>
        <v>0</v>
      </c>
    </row>
    <row r="29" spans="1:30" hidden="1">
      <c r="A29" t="s">
        <v>46</v>
      </c>
      <c r="B29" s="10">
        <v>5299.2939999999999</v>
      </c>
      <c r="C29" s="3">
        <v>5360</v>
      </c>
      <c r="D29" s="4">
        <v>0.98867425373134321</v>
      </c>
      <c r="E29" s="3">
        <v>4836.1120000000001</v>
      </c>
      <c r="F29" s="4">
        <v>1.0957756975024564</v>
      </c>
      <c r="G29" s="3">
        <v>4836.1120000000001</v>
      </c>
      <c r="H29" s="4">
        <v>1.0957756975024564</v>
      </c>
      <c r="I29" s="3">
        <v>6059</v>
      </c>
      <c r="J29" s="3">
        <v>6127</v>
      </c>
      <c r="K29" s="4">
        <v>0.98890158315652033</v>
      </c>
      <c r="L29" s="3">
        <v>5937</v>
      </c>
      <c r="M29" s="4">
        <v>1.0205490988714838</v>
      </c>
      <c r="N29" s="3">
        <v>5937</v>
      </c>
      <c r="O29" s="4">
        <v>1.0205490988714838</v>
      </c>
      <c r="P29" s="5">
        <v>874.6152830500082</v>
      </c>
      <c r="Q29" s="5">
        <v>874.81638648604542</v>
      </c>
      <c r="R29" s="4">
        <v>0.99977011926257464</v>
      </c>
      <c r="S29" s="5">
        <v>814.57166919319525</v>
      </c>
      <c r="T29" s="4">
        <v>1.0737118858016312</v>
      </c>
      <c r="U29" s="4"/>
      <c r="V29">
        <v>1358</v>
      </c>
      <c r="W29" t="s">
        <v>242</v>
      </c>
      <c r="X29">
        <v>5299294</v>
      </c>
      <c r="Y29">
        <v>1358</v>
      </c>
      <c r="Z29" t="s">
        <v>242</v>
      </c>
      <c r="AA29">
        <v>6059</v>
      </c>
      <c r="AC29" s="9">
        <f t="shared" si="0"/>
        <v>0</v>
      </c>
      <c r="AD29" s="9">
        <f t="shared" si="1"/>
        <v>0</v>
      </c>
    </row>
    <row r="30" spans="1:30" hidden="1">
      <c r="A30" t="s">
        <v>47</v>
      </c>
      <c r="B30" s="10">
        <v>3212.3670000000002</v>
      </c>
      <c r="C30" s="3">
        <v>2712</v>
      </c>
      <c r="D30" s="4">
        <v>1.1845011061946904</v>
      </c>
      <c r="E30" s="3">
        <v>2468.2739999999999</v>
      </c>
      <c r="F30" s="4">
        <v>1.3014628845906089</v>
      </c>
      <c r="G30" s="3">
        <v>2468.2739999999999</v>
      </c>
      <c r="H30" s="4">
        <v>1.3014628845906089</v>
      </c>
      <c r="I30" s="3">
        <v>3800</v>
      </c>
      <c r="J30" s="3">
        <v>3431</v>
      </c>
      <c r="K30" s="4">
        <v>1.1075488195861265</v>
      </c>
      <c r="L30" s="3">
        <v>3325</v>
      </c>
      <c r="M30" s="4">
        <v>1.1428571428571428</v>
      </c>
      <c r="N30" s="3">
        <v>3325</v>
      </c>
      <c r="O30" s="4">
        <v>1.1428571428571428</v>
      </c>
      <c r="P30" s="5">
        <v>845.35973684210535</v>
      </c>
      <c r="Q30" s="5">
        <v>790.44010492567759</v>
      </c>
      <c r="R30" s="4">
        <v>1.0694798145668376</v>
      </c>
      <c r="S30" s="5">
        <v>742.33804511278197</v>
      </c>
      <c r="T30" s="4">
        <v>1.1387800240167827</v>
      </c>
      <c r="U30" s="4"/>
      <c r="V30">
        <v>1364</v>
      </c>
      <c r="W30" t="s">
        <v>243</v>
      </c>
      <c r="X30">
        <v>3212367</v>
      </c>
      <c r="Y30">
        <v>1364</v>
      </c>
      <c r="Z30" t="s">
        <v>243</v>
      </c>
      <c r="AA30">
        <v>3800</v>
      </c>
      <c r="AC30" s="9">
        <f t="shared" si="0"/>
        <v>0</v>
      </c>
      <c r="AD30" s="9">
        <f t="shared" si="1"/>
        <v>0</v>
      </c>
    </row>
    <row r="31" spans="1:30" hidden="1">
      <c r="A31" t="s">
        <v>48</v>
      </c>
      <c r="B31" s="10">
        <v>3289.3980000000001</v>
      </c>
      <c r="C31" s="3">
        <v>2960</v>
      </c>
      <c r="D31" s="4">
        <v>1.1112831081081083</v>
      </c>
      <c r="E31" s="3">
        <v>2814.7429999999999</v>
      </c>
      <c r="F31" s="4">
        <v>1.1686317365386467</v>
      </c>
      <c r="G31" s="3">
        <v>2814.7429999999999</v>
      </c>
      <c r="H31" s="4">
        <v>1.1686317365386467</v>
      </c>
      <c r="I31" s="3">
        <v>3753</v>
      </c>
      <c r="J31" s="3">
        <v>3443</v>
      </c>
      <c r="K31" s="4">
        <v>1.0900377577693872</v>
      </c>
      <c r="L31" s="3">
        <v>3336</v>
      </c>
      <c r="M31" s="4">
        <v>1.125</v>
      </c>
      <c r="N31" s="3">
        <v>3336</v>
      </c>
      <c r="O31" s="4">
        <v>1.125</v>
      </c>
      <c r="P31" s="5">
        <v>876.47162270183856</v>
      </c>
      <c r="Q31" s="5">
        <v>859.71536450769679</v>
      </c>
      <c r="R31" s="4">
        <v>1.019490471946767</v>
      </c>
      <c r="S31" s="5">
        <v>843.74790167865706</v>
      </c>
      <c r="T31" s="4">
        <v>1.0387837658121304</v>
      </c>
      <c r="U31" s="4"/>
      <c r="V31">
        <v>1366</v>
      </c>
      <c r="W31" t="s">
        <v>244</v>
      </c>
      <c r="X31">
        <v>3289398</v>
      </c>
      <c r="Y31">
        <v>1366</v>
      </c>
      <c r="Z31" t="s">
        <v>244</v>
      </c>
      <c r="AA31">
        <v>3753</v>
      </c>
      <c r="AC31" s="9">
        <f t="shared" si="0"/>
        <v>0</v>
      </c>
      <c r="AD31" s="9">
        <f t="shared" si="1"/>
        <v>0</v>
      </c>
    </row>
    <row r="32" spans="1:30" hidden="1">
      <c r="A32" t="s">
        <v>49</v>
      </c>
      <c r="B32" s="10">
        <v>5146.7470000000003</v>
      </c>
      <c r="C32" s="3">
        <v>5801</v>
      </c>
      <c r="D32" s="4">
        <v>0.88721720393035686</v>
      </c>
      <c r="E32" s="3">
        <v>4958.4040000000005</v>
      </c>
      <c r="F32" s="4">
        <v>1.037984601496772</v>
      </c>
      <c r="G32" s="3">
        <v>4958.4040000000005</v>
      </c>
      <c r="H32" s="4">
        <v>1.037984601496772</v>
      </c>
      <c r="I32" s="3">
        <v>7837</v>
      </c>
      <c r="J32" s="3">
        <v>9049</v>
      </c>
      <c r="K32" s="4">
        <v>0.86606254834788376</v>
      </c>
      <c r="L32" s="3">
        <v>8099</v>
      </c>
      <c r="M32" s="4">
        <v>0.96765032720088895</v>
      </c>
      <c r="N32" s="3">
        <v>8099</v>
      </c>
      <c r="O32" s="4">
        <v>0.96765032720088895</v>
      </c>
      <c r="P32" s="5">
        <v>656.72412913104506</v>
      </c>
      <c r="Q32" s="5">
        <v>641.06531108409774</v>
      </c>
      <c r="R32" s="4">
        <v>1.0244262445279824</v>
      </c>
      <c r="S32" s="5">
        <v>612.22422521298927</v>
      </c>
      <c r="T32" s="4">
        <v>1.0726856306650958</v>
      </c>
      <c r="U32" s="4"/>
      <c r="V32">
        <v>1367</v>
      </c>
      <c r="W32" t="s">
        <v>245</v>
      </c>
      <c r="X32">
        <v>5146747</v>
      </c>
      <c r="Y32">
        <v>1367</v>
      </c>
      <c r="Z32" t="s">
        <v>245</v>
      </c>
      <c r="AA32">
        <v>7837</v>
      </c>
      <c r="AC32" s="9">
        <f t="shared" si="0"/>
        <v>0</v>
      </c>
      <c r="AD32" s="9">
        <f t="shared" si="1"/>
        <v>0</v>
      </c>
    </row>
    <row r="33" spans="1:30" hidden="1">
      <c r="A33" t="s">
        <v>50</v>
      </c>
      <c r="B33" s="10">
        <v>6849.0060000000003</v>
      </c>
      <c r="C33" s="3">
        <v>7391</v>
      </c>
      <c r="D33" s="4">
        <v>0.92666838046272493</v>
      </c>
      <c r="E33" s="3">
        <v>6443.9780000000001</v>
      </c>
      <c r="F33" s="4">
        <v>1.062853721722824</v>
      </c>
      <c r="G33" s="3">
        <v>6443.9780000000001</v>
      </c>
      <c r="H33" s="4">
        <v>1.062853721722824</v>
      </c>
      <c r="I33" s="3">
        <v>12197</v>
      </c>
      <c r="J33" s="3">
        <v>12902</v>
      </c>
      <c r="K33" s="4">
        <v>0.94535730894434966</v>
      </c>
      <c r="L33" s="3">
        <v>12355</v>
      </c>
      <c r="M33" s="4">
        <v>0.98721165520032372</v>
      </c>
      <c r="N33" s="3">
        <v>12355</v>
      </c>
      <c r="O33" s="4">
        <v>0.98721165520032372</v>
      </c>
      <c r="P33" s="5">
        <v>561.5320160695253</v>
      </c>
      <c r="Q33" s="5">
        <v>572.85692140753372</v>
      </c>
      <c r="R33" s="4">
        <v>0.98023083091990471</v>
      </c>
      <c r="S33" s="5">
        <v>521.56843383245655</v>
      </c>
      <c r="T33" s="4">
        <v>1.0766219342367376</v>
      </c>
      <c r="U33" s="4"/>
      <c r="V33">
        <v>1383</v>
      </c>
      <c r="W33" t="s">
        <v>246</v>
      </c>
      <c r="X33">
        <v>6849006</v>
      </c>
      <c r="Y33">
        <v>1383</v>
      </c>
      <c r="Z33" t="s">
        <v>246</v>
      </c>
      <c r="AA33">
        <v>12187</v>
      </c>
      <c r="AC33" s="9">
        <f t="shared" si="0"/>
        <v>0</v>
      </c>
      <c r="AD33" s="9">
        <f t="shared" si="1"/>
        <v>10</v>
      </c>
    </row>
    <row r="34" spans="1:30" hidden="1">
      <c r="A34" t="s">
        <v>51</v>
      </c>
      <c r="B34" s="10">
        <v>6566.3789999999999</v>
      </c>
      <c r="C34" s="3">
        <v>4956</v>
      </c>
      <c r="D34" s="4">
        <v>1.324935230024213</v>
      </c>
      <c r="E34" s="3">
        <v>4735.3729999999996</v>
      </c>
      <c r="F34" s="4">
        <v>1.3866656333091396</v>
      </c>
      <c r="G34" s="3">
        <v>4735.3729999999996</v>
      </c>
      <c r="H34" s="4">
        <v>1.3866656333091396</v>
      </c>
      <c r="I34" s="3">
        <v>4953</v>
      </c>
      <c r="J34" s="3">
        <v>4150</v>
      </c>
      <c r="K34" s="4">
        <v>1.1934939759036145</v>
      </c>
      <c r="L34" s="3">
        <v>4021</v>
      </c>
      <c r="M34" s="4">
        <v>1.2317831385227556</v>
      </c>
      <c r="N34" s="3">
        <v>4021</v>
      </c>
      <c r="O34" s="4">
        <v>1.2317831385227556</v>
      </c>
      <c r="P34" s="5">
        <v>1325.7377347062386</v>
      </c>
      <c r="Q34" s="5">
        <v>1194.2168674698794</v>
      </c>
      <c r="R34" s="4">
        <v>1.1101314768020361</v>
      </c>
      <c r="S34" s="5">
        <v>1177.660532205919</v>
      </c>
      <c r="T34" s="4">
        <v>1.1257384436777811</v>
      </c>
      <c r="U34" s="4"/>
      <c r="V34">
        <v>1387</v>
      </c>
      <c r="W34" t="s">
        <v>247</v>
      </c>
      <c r="X34">
        <v>6566379</v>
      </c>
      <c r="Y34">
        <v>1387</v>
      </c>
      <c r="Z34" t="s">
        <v>247</v>
      </c>
      <c r="AA34">
        <v>4953</v>
      </c>
      <c r="AC34" s="9">
        <f t="shared" si="0"/>
        <v>0</v>
      </c>
      <c r="AD34" s="9">
        <f t="shared" si="1"/>
        <v>0</v>
      </c>
    </row>
    <row r="35" spans="1:30">
      <c r="A35" s="16" t="s">
        <v>52</v>
      </c>
      <c r="B35" s="17">
        <v>4236.0910000000003</v>
      </c>
      <c r="C35" s="3">
        <v>4311</v>
      </c>
      <c r="D35" s="4">
        <v>0.98262375318951523</v>
      </c>
      <c r="E35" s="3">
        <v>3777.5129999999999</v>
      </c>
      <c r="F35" s="4">
        <v>1.121396802605312</v>
      </c>
      <c r="G35" s="3">
        <v>3777.5129999999999</v>
      </c>
      <c r="H35" s="4">
        <v>1.121396802605312</v>
      </c>
      <c r="I35" s="18">
        <v>6637</v>
      </c>
      <c r="J35" s="3">
        <v>6852</v>
      </c>
      <c r="K35" s="4">
        <v>0.96862230005837713</v>
      </c>
      <c r="L35" s="3">
        <v>6284</v>
      </c>
      <c r="M35" s="4">
        <v>1.0561744112030553</v>
      </c>
      <c r="N35" s="3">
        <v>6284</v>
      </c>
      <c r="O35" s="4">
        <v>1.0561744112030553</v>
      </c>
      <c r="P35" s="5">
        <v>638.25387976495404</v>
      </c>
      <c r="Q35" s="5">
        <v>629.15936952714537</v>
      </c>
      <c r="R35" s="4">
        <v>1.0144550183598853</v>
      </c>
      <c r="S35" s="5">
        <v>601.13192234245707</v>
      </c>
      <c r="T35" s="4">
        <v>1.0617534288943469</v>
      </c>
      <c r="U35" s="4"/>
      <c r="V35" s="16">
        <v>1392</v>
      </c>
      <c r="W35" s="21" t="s">
        <v>248</v>
      </c>
      <c r="X35" s="21">
        <v>4242294</v>
      </c>
      <c r="Y35" s="21">
        <v>1392</v>
      </c>
      <c r="Z35" s="21" t="s">
        <v>248</v>
      </c>
      <c r="AA35" s="22">
        <v>6647</v>
      </c>
      <c r="AC35" s="23">
        <f t="shared" si="0"/>
        <v>-6203</v>
      </c>
      <c r="AD35" s="24">
        <f t="shared" si="1"/>
        <v>-10</v>
      </c>
    </row>
    <row r="36" spans="1:30" hidden="1">
      <c r="A36" t="s">
        <v>53</v>
      </c>
      <c r="B36" s="10">
        <v>7544.232</v>
      </c>
      <c r="C36" s="3">
        <v>7654</v>
      </c>
      <c r="D36" s="4">
        <v>0.98565874052782854</v>
      </c>
      <c r="E36" s="3">
        <v>6632.43</v>
      </c>
      <c r="F36" s="4">
        <v>1.1374763095878886</v>
      </c>
      <c r="G36" s="3">
        <v>6632.43</v>
      </c>
      <c r="H36" s="4">
        <v>1.1374763095878886</v>
      </c>
      <c r="I36" s="3">
        <v>11042</v>
      </c>
      <c r="J36" s="3">
        <v>11560</v>
      </c>
      <c r="K36" s="4">
        <v>0.95519031141868516</v>
      </c>
      <c r="L36" s="3">
        <v>10399</v>
      </c>
      <c r="M36" s="4">
        <v>1.0618328685450524</v>
      </c>
      <c r="N36" s="3">
        <v>10399</v>
      </c>
      <c r="O36" s="4">
        <v>1.0618328685450524</v>
      </c>
      <c r="P36" s="5">
        <v>683.23057417134578</v>
      </c>
      <c r="Q36" s="5">
        <v>662.11072664359858</v>
      </c>
      <c r="R36" s="4">
        <v>1.0318977576980346</v>
      </c>
      <c r="S36" s="5">
        <v>637.79498028656599</v>
      </c>
      <c r="T36" s="4">
        <v>1.0712385567292568</v>
      </c>
      <c r="U36" s="4"/>
      <c r="V36">
        <v>1397</v>
      </c>
      <c r="W36" t="s">
        <v>249</v>
      </c>
      <c r="X36">
        <v>7544232</v>
      </c>
      <c r="Y36">
        <v>1397</v>
      </c>
      <c r="Z36" t="s">
        <v>249</v>
      </c>
      <c r="AA36">
        <v>11028</v>
      </c>
      <c r="AC36" s="9">
        <f t="shared" si="0"/>
        <v>0</v>
      </c>
      <c r="AD36" s="9">
        <f t="shared" si="1"/>
        <v>14</v>
      </c>
    </row>
    <row r="37" spans="1:30" hidden="1">
      <c r="A37" t="s">
        <v>54</v>
      </c>
      <c r="B37" s="10">
        <v>7039.86</v>
      </c>
      <c r="C37" s="3">
        <v>6597</v>
      </c>
      <c r="D37" s="4">
        <v>1.0671305138699407</v>
      </c>
      <c r="E37" s="3">
        <v>5964.6170000000002</v>
      </c>
      <c r="F37" s="4">
        <v>1.1802702503781886</v>
      </c>
      <c r="G37" s="3">
        <v>5964.6170000000002</v>
      </c>
      <c r="H37" s="4">
        <v>1.1802702503781886</v>
      </c>
      <c r="I37" s="3">
        <v>11361</v>
      </c>
      <c r="J37" s="3">
        <v>10908</v>
      </c>
      <c r="K37" s="4">
        <v>1.0415291529152915</v>
      </c>
      <c r="L37" s="3">
        <v>10561</v>
      </c>
      <c r="M37" s="4">
        <v>1.075750402424013</v>
      </c>
      <c r="N37" s="3">
        <v>10561</v>
      </c>
      <c r="O37" s="4">
        <v>1.075750402424013</v>
      </c>
      <c r="P37" s="5">
        <v>619.65143913387897</v>
      </c>
      <c r="Q37" s="5">
        <v>604.78547854785484</v>
      </c>
      <c r="R37" s="4">
        <v>1.0245805514737534</v>
      </c>
      <c r="S37" s="5">
        <v>564.77767256888558</v>
      </c>
      <c r="T37" s="4">
        <v>1.0971599431602892</v>
      </c>
      <c r="U37" s="4"/>
      <c r="V37">
        <v>1403</v>
      </c>
      <c r="W37" t="s">
        <v>250</v>
      </c>
      <c r="X37">
        <v>7039860</v>
      </c>
      <c r="Y37">
        <v>1403</v>
      </c>
      <c r="Z37" t="s">
        <v>250</v>
      </c>
      <c r="AA37">
        <v>11361</v>
      </c>
      <c r="AC37" s="9">
        <f t="shared" si="0"/>
        <v>0</v>
      </c>
      <c r="AD37" s="9">
        <f t="shared" si="1"/>
        <v>0</v>
      </c>
    </row>
    <row r="38" spans="1:30" hidden="1">
      <c r="A38" t="s">
        <v>55</v>
      </c>
      <c r="B38" s="10">
        <v>0</v>
      </c>
      <c r="C38" s="3"/>
      <c r="D38" t="s">
        <v>56</v>
      </c>
      <c r="E38" s="3">
        <v>3848.6579999999999</v>
      </c>
      <c r="F38" s="4">
        <v>0</v>
      </c>
      <c r="G38" s="3">
        <v>3848.6579999999999</v>
      </c>
      <c r="H38" s="4">
        <v>0</v>
      </c>
      <c r="I38" s="3"/>
      <c r="J38" s="3"/>
      <c r="K38" s="4"/>
      <c r="L38" s="3">
        <v>6442</v>
      </c>
      <c r="M38" s="4"/>
      <c r="N38" s="3">
        <v>6442</v>
      </c>
      <c r="O38" s="4"/>
      <c r="P38" t="s">
        <v>56</v>
      </c>
      <c r="Q38" s="5"/>
      <c r="R38" t="s">
        <v>56</v>
      </c>
      <c r="S38" s="5">
        <v>597.43216392424711</v>
      </c>
      <c r="T38" t="s">
        <v>56</v>
      </c>
      <c r="AC38" s="9">
        <f t="shared" ref="AC38" si="2">(B38*1000)-X38</f>
        <v>0</v>
      </c>
      <c r="AD38" s="9">
        <f t="shared" ref="AD38" si="3">I38-AA38</f>
        <v>0</v>
      </c>
    </row>
    <row r="39" spans="1:30" hidden="1">
      <c r="A39" t="s">
        <v>57</v>
      </c>
      <c r="B39" s="10">
        <v>4446.4859999999999</v>
      </c>
      <c r="C39" s="3">
        <v>4460</v>
      </c>
      <c r="D39" s="4">
        <v>0.99696995515695064</v>
      </c>
      <c r="E39" s="3">
        <v>4115.3339999999998</v>
      </c>
      <c r="F39" s="4">
        <v>1.0804678308006106</v>
      </c>
      <c r="G39" s="3">
        <v>4115.3339999999998</v>
      </c>
      <c r="H39" s="4">
        <v>1.0804678308006106</v>
      </c>
      <c r="I39" s="3">
        <v>5184</v>
      </c>
      <c r="J39" s="3">
        <v>5318</v>
      </c>
      <c r="K39" s="4">
        <v>0.97480255735238808</v>
      </c>
      <c r="L39" s="3">
        <v>5153</v>
      </c>
      <c r="M39" s="4">
        <v>1.0060159130603532</v>
      </c>
      <c r="N39" s="3">
        <v>5153</v>
      </c>
      <c r="O39" s="4">
        <v>1.0060159130603532</v>
      </c>
      <c r="P39" s="5">
        <v>857.7326388888888</v>
      </c>
      <c r="Q39" s="5">
        <v>838.66115080857458</v>
      </c>
      <c r="R39" s="4">
        <v>1.0227403976706526</v>
      </c>
      <c r="S39" s="5">
        <v>798.62875994566275</v>
      </c>
      <c r="T39" s="4">
        <v>1.0740066998679678</v>
      </c>
      <c r="U39" s="4"/>
      <c r="V39">
        <v>1406</v>
      </c>
      <c r="W39" t="s">
        <v>251</v>
      </c>
      <c r="X39">
        <v>4446486</v>
      </c>
      <c r="Y39">
        <v>1406</v>
      </c>
      <c r="Z39" t="s">
        <v>251</v>
      </c>
      <c r="AA39">
        <v>5184</v>
      </c>
      <c r="AC39" s="9">
        <f t="shared" ref="AC39:AC40" si="4">(B39*1000)-X39</f>
        <v>0</v>
      </c>
      <c r="AD39" s="9">
        <f t="shared" ref="AD39:AD40" si="5">I39-AA39</f>
        <v>0</v>
      </c>
    </row>
    <row r="40" spans="1:30" hidden="1">
      <c r="A40" t="s">
        <v>58</v>
      </c>
      <c r="B40" s="10">
        <v>4279.9049999999997</v>
      </c>
      <c r="C40" s="3">
        <v>4011</v>
      </c>
      <c r="D40" s="4">
        <v>1.0670418848167538</v>
      </c>
      <c r="E40" s="3">
        <v>3834.5169999999998</v>
      </c>
      <c r="F40" s="4">
        <v>1.1161523081003422</v>
      </c>
      <c r="G40" s="3">
        <v>3834.5169999999998</v>
      </c>
      <c r="H40" s="4">
        <v>1.1161523081003422</v>
      </c>
      <c r="I40" s="3">
        <v>4688</v>
      </c>
      <c r="J40" s="3">
        <v>4603</v>
      </c>
      <c r="K40" s="4">
        <v>1.018466217684119</v>
      </c>
      <c r="L40" s="3">
        <v>4442</v>
      </c>
      <c r="M40" s="4">
        <v>1.0553804592525888</v>
      </c>
      <c r="N40" s="3">
        <v>4442</v>
      </c>
      <c r="O40" s="4">
        <v>1.0553804592525888</v>
      </c>
      <c r="P40" s="5">
        <v>912.94901877133111</v>
      </c>
      <c r="Q40" s="5">
        <v>871.38822507060604</v>
      </c>
      <c r="R40" s="4">
        <v>1.0476949223147438</v>
      </c>
      <c r="S40" s="5">
        <v>863.24110760918506</v>
      </c>
      <c r="T40" s="4">
        <v>1.0575828823766469</v>
      </c>
      <c r="U40" s="4"/>
      <c r="V40">
        <v>1408</v>
      </c>
      <c r="W40" t="s">
        <v>252</v>
      </c>
      <c r="X40">
        <v>4279905</v>
      </c>
      <c r="Y40">
        <v>1408</v>
      </c>
      <c r="Z40" t="s">
        <v>252</v>
      </c>
      <c r="AA40">
        <v>4688</v>
      </c>
      <c r="AC40" s="9">
        <f t="shared" si="4"/>
        <v>0</v>
      </c>
      <c r="AD40" s="9">
        <f t="shared" si="5"/>
        <v>0</v>
      </c>
    </row>
    <row r="41" spans="1:30" hidden="1">
      <c r="A41" t="s">
        <v>59</v>
      </c>
      <c r="B41" s="10">
        <v>13208.43</v>
      </c>
      <c r="C41" s="3">
        <v>13096</v>
      </c>
      <c r="D41" s="4">
        <v>1.0085850641417227</v>
      </c>
      <c r="E41" s="3">
        <v>11143.843999999999</v>
      </c>
      <c r="F41" s="4">
        <v>1.1852669509731113</v>
      </c>
      <c r="G41" s="3">
        <v>11143.843999999999</v>
      </c>
      <c r="H41" s="4">
        <v>1.1852669509731113</v>
      </c>
      <c r="I41" s="3">
        <v>18264</v>
      </c>
      <c r="J41" s="3">
        <v>18849</v>
      </c>
      <c r="K41" s="4">
        <v>0.96896387076237467</v>
      </c>
      <c r="L41" s="3">
        <v>17624</v>
      </c>
      <c r="M41" s="4">
        <v>1.0363141171130277</v>
      </c>
      <c r="N41" s="3">
        <v>17624</v>
      </c>
      <c r="O41" s="4">
        <v>1.0363141171130277</v>
      </c>
      <c r="P41" s="5">
        <v>723.19480946123531</v>
      </c>
      <c r="Q41" s="5">
        <v>694.78486922383149</v>
      </c>
      <c r="R41" s="4">
        <v>1.0408902690542781</v>
      </c>
      <c r="S41" s="5">
        <v>632.3107126645483</v>
      </c>
      <c r="T41" s="4">
        <v>1.1437332864624461</v>
      </c>
      <c r="U41" s="4"/>
      <c r="V41">
        <v>1410</v>
      </c>
      <c r="W41" t="s">
        <v>253</v>
      </c>
      <c r="X41">
        <v>13208430</v>
      </c>
      <c r="Y41">
        <v>1410</v>
      </c>
      <c r="Z41" t="s">
        <v>253</v>
      </c>
      <c r="AA41">
        <v>18264</v>
      </c>
      <c r="AC41" s="9">
        <f t="shared" ref="AC41:AC66" si="6">(B41*1000)-X41</f>
        <v>0</v>
      </c>
      <c r="AD41" s="9">
        <f t="shared" ref="AD41:AD66" si="7">I41-AA41</f>
        <v>0</v>
      </c>
    </row>
    <row r="42" spans="1:30" hidden="1">
      <c r="A42" t="s">
        <v>60</v>
      </c>
      <c r="B42" s="10">
        <v>5678.8320000000003</v>
      </c>
      <c r="C42" s="3">
        <v>5770</v>
      </c>
      <c r="D42" s="4">
        <v>0.9841996533795494</v>
      </c>
      <c r="E42" s="3">
        <v>4701.5690000000004</v>
      </c>
      <c r="F42" s="4">
        <v>1.2078589083771822</v>
      </c>
      <c r="G42" s="3">
        <v>4701.5690000000004</v>
      </c>
      <c r="H42" s="4">
        <v>1.2078589083771822</v>
      </c>
      <c r="I42" s="3">
        <v>8924</v>
      </c>
      <c r="J42" s="3">
        <v>9353</v>
      </c>
      <c r="K42" s="4">
        <v>0.95413236394739653</v>
      </c>
      <c r="L42" s="3">
        <v>8129</v>
      </c>
      <c r="M42" s="4">
        <v>1.0977980071349489</v>
      </c>
      <c r="N42" s="3">
        <v>8129</v>
      </c>
      <c r="O42" s="4">
        <v>1.0977980071349489</v>
      </c>
      <c r="P42" s="5">
        <v>636.35499775885262</v>
      </c>
      <c r="Q42" s="5">
        <v>616.9143590291884</v>
      </c>
      <c r="R42" s="4">
        <v>1.0315127026063344</v>
      </c>
      <c r="S42" s="5">
        <v>578.36991019805635</v>
      </c>
      <c r="T42" s="4">
        <v>1.1002560585161492</v>
      </c>
      <c r="U42" s="4"/>
      <c r="V42">
        <v>1412</v>
      </c>
      <c r="W42" t="s">
        <v>254</v>
      </c>
      <c r="X42">
        <v>5678832</v>
      </c>
      <c r="Y42">
        <v>1412</v>
      </c>
      <c r="Z42" t="s">
        <v>254</v>
      </c>
      <c r="AA42">
        <v>8891</v>
      </c>
      <c r="AC42" s="9">
        <f t="shared" si="6"/>
        <v>0</v>
      </c>
      <c r="AD42" s="9">
        <f t="shared" si="7"/>
        <v>33</v>
      </c>
    </row>
    <row r="43" spans="1:30" hidden="1">
      <c r="A43" t="s">
        <v>61</v>
      </c>
      <c r="B43" s="10">
        <v>4094.7959999999998</v>
      </c>
      <c r="C43" s="3">
        <v>4185</v>
      </c>
      <c r="D43" s="4">
        <v>0.97844587813620065</v>
      </c>
      <c r="E43" s="3">
        <v>3622.1610000000001</v>
      </c>
      <c r="F43" s="4">
        <v>1.1304842606388836</v>
      </c>
      <c r="G43" s="3">
        <v>3622.1610000000001</v>
      </c>
      <c r="H43" s="4">
        <v>1.1304842606388836</v>
      </c>
      <c r="I43" s="3">
        <v>5429</v>
      </c>
      <c r="J43" s="3">
        <v>5691</v>
      </c>
      <c r="K43" s="4">
        <v>0.95396239676682482</v>
      </c>
      <c r="L43" s="3">
        <v>5494</v>
      </c>
      <c r="M43" s="4">
        <v>0.98816891153986164</v>
      </c>
      <c r="N43" s="3">
        <v>5494</v>
      </c>
      <c r="O43" s="4">
        <v>0.98816891153986164</v>
      </c>
      <c r="P43" s="5">
        <v>754.24498065942157</v>
      </c>
      <c r="Q43" s="5">
        <v>735.37163943068003</v>
      </c>
      <c r="R43" s="4">
        <v>1.0256650382157151</v>
      </c>
      <c r="S43" s="5">
        <v>659.29395704404806</v>
      </c>
      <c r="T43" s="4">
        <v>1.144019253628666</v>
      </c>
      <c r="U43" s="4"/>
      <c r="V43">
        <v>1418</v>
      </c>
      <c r="W43" t="s">
        <v>255</v>
      </c>
      <c r="X43">
        <v>4094796</v>
      </c>
      <c r="Y43">
        <v>1418</v>
      </c>
      <c r="Z43" t="s">
        <v>255</v>
      </c>
      <c r="AA43">
        <v>5429</v>
      </c>
      <c r="AC43" s="9">
        <f t="shared" si="6"/>
        <v>0</v>
      </c>
      <c r="AD43" s="9">
        <f t="shared" si="7"/>
        <v>0</v>
      </c>
    </row>
    <row r="44" spans="1:30" hidden="1">
      <c r="A44" t="s">
        <v>62</v>
      </c>
      <c r="B44" s="10">
        <v>3366.4949999999999</v>
      </c>
      <c r="C44" s="3">
        <v>3278</v>
      </c>
      <c r="D44" s="4">
        <v>1.026996644295302</v>
      </c>
      <c r="E44" s="3">
        <v>3087.3090000000002</v>
      </c>
      <c r="F44" s="4">
        <v>1.090430209609728</v>
      </c>
      <c r="G44" s="3">
        <v>3087.3090000000002</v>
      </c>
      <c r="H44" s="4">
        <v>1.090430209609728</v>
      </c>
      <c r="I44" s="3">
        <v>3716</v>
      </c>
      <c r="J44" s="3">
        <v>3992</v>
      </c>
      <c r="K44" s="4">
        <v>0.93086172344689377</v>
      </c>
      <c r="L44" s="3">
        <v>3848</v>
      </c>
      <c r="M44" s="4">
        <v>0.96569646569646572</v>
      </c>
      <c r="N44" s="3">
        <v>3848</v>
      </c>
      <c r="O44" s="4">
        <v>0.96569646569646572</v>
      </c>
      <c r="P44" s="5">
        <v>905.94590958019376</v>
      </c>
      <c r="Q44" s="5">
        <v>821.14228456913827</v>
      </c>
      <c r="R44" s="4">
        <v>1.1032751894582469</v>
      </c>
      <c r="S44" s="5">
        <v>802.31522869022865</v>
      </c>
      <c r="T44" s="4">
        <v>1.1291645442890834</v>
      </c>
      <c r="U44" s="4"/>
      <c r="V44">
        <v>1420</v>
      </c>
      <c r="W44" t="s">
        <v>256</v>
      </c>
      <c r="X44">
        <v>3366495</v>
      </c>
      <c r="Y44">
        <v>1420</v>
      </c>
      <c r="Z44" t="s">
        <v>256</v>
      </c>
      <c r="AA44">
        <v>3716</v>
      </c>
      <c r="AC44" s="9">
        <f t="shared" si="6"/>
        <v>0</v>
      </c>
      <c r="AD44" s="9">
        <f t="shared" si="7"/>
        <v>0</v>
      </c>
    </row>
    <row r="45" spans="1:30" hidden="1">
      <c r="A45" t="s">
        <v>63</v>
      </c>
      <c r="B45" s="10">
        <v>7779.5190000000002</v>
      </c>
      <c r="C45" s="3">
        <v>7267</v>
      </c>
      <c r="D45" s="4">
        <v>1.0705269024356681</v>
      </c>
      <c r="E45" s="3">
        <v>6711.8540000000003</v>
      </c>
      <c r="F45" s="4">
        <v>1.1590715471462878</v>
      </c>
      <c r="G45" s="3">
        <v>6711.8540000000003</v>
      </c>
      <c r="H45" s="4">
        <v>1.1590715471462878</v>
      </c>
      <c r="I45" s="3">
        <v>10755</v>
      </c>
      <c r="J45" s="3">
        <v>10396</v>
      </c>
      <c r="K45" s="4">
        <v>1.0345325125048095</v>
      </c>
      <c r="L45" s="3">
        <v>10034</v>
      </c>
      <c r="M45" s="4">
        <v>1.071855690651784</v>
      </c>
      <c r="N45" s="3">
        <v>10034</v>
      </c>
      <c r="O45" s="4">
        <v>1.071855690651784</v>
      </c>
      <c r="P45" s="5">
        <v>723.33974895397489</v>
      </c>
      <c r="Q45" s="5">
        <v>699.01885340515582</v>
      </c>
      <c r="R45" s="4">
        <v>1.0347929035538079</v>
      </c>
      <c r="S45" s="5">
        <v>668.91110225234206</v>
      </c>
      <c r="T45" s="4">
        <v>1.0813690287369457</v>
      </c>
      <c r="U45" s="4"/>
      <c r="V45">
        <v>1428</v>
      </c>
      <c r="W45" t="s">
        <v>257</v>
      </c>
      <c r="X45">
        <v>7779519</v>
      </c>
      <c r="Y45">
        <v>1428</v>
      </c>
      <c r="Z45" t="s">
        <v>257</v>
      </c>
      <c r="AA45">
        <v>10755</v>
      </c>
      <c r="AC45" s="9">
        <f t="shared" si="6"/>
        <v>0</v>
      </c>
      <c r="AD45" s="9">
        <f t="shared" si="7"/>
        <v>0</v>
      </c>
    </row>
    <row r="46" spans="1:30" hidden="1">
      <c r="A46" t="s">
        <v>64</v>
      </c>
      <c r="B46" s="10">
        <v>6520.8059999999996</v>
      </c>
      <c r="C46" s="3">
        <v>6160</v>
      </c>
      <c r="D46" s="4">
        <v>1.0585724025974026</v>
      </c>
      <c r="E46" s="3">
        <v>5609.143</v>
      </c>
      <c r="F46" s="4">
        <v>1.1625316024212611</v>
      </c>
      <c r="G46" s="3">
        <v>5609.143</v>
      </c>
      <c r="H46" s="4">
        <v>1.1625316024212611</v>
      </c>
      <c r="I46" s="3">
        <v>7047</v>
      </c>
      <c r="J46" s="3">
        <v>6905</v>
      </c>
      <c r="K46" s="4">
        <v>1.0205648081100651</v>
      </c>
      <c r="L46" s="3">
        <v>6691</v>
      </c>
      <c r="M46" s="4">
        <v>1.0532057988342549</v>
      </c>
      <c r="N46" s="3">
        <v>6691</v>
      </c>
      <c r="O46" s="4">
        <v>1.0532057988342549</v>
      </c>
      <c r="P46" s="5">
        <v>925.33077905491689</v>
      </c>
      <c r="Q46" s="5">
        <v>892.10716871832005</v>
      </c>
      <c r="R46" s="4">
        <v>1.03724172554776</v>
      </c>
      <c r="S46" s="5">
        <v>838.31161261395903</v>
      </c>
      <c r="T46" s="4">
        <v>1.1038028880091753</v>
      </c>
      <c r="U46" s="4"/>
      <c r="V46">
        <v>1431</v>
      </c>
      <c r="W46" t="s">
        <v>258</v>
      </c>
      <c r="X46">
        <v>6520806</v>
      </c>
      <c r="Y46">
        <v>1431</v>
      </c>
      <c r="Z46" t="s">
        <v>258</v>
      </c>
      <c r="AA46">
        <v>7047</v>
      </c>
      <c r="AC46" s="9">
        <f t="shared" si="6"/>
        <v>0</v>
      </c>
      <c r="AD46" s="9">
        <f t="shared" si="7"/>
        <v>0</v>
      </c>
    </row>
    <row r="47" spans="1:30" hidden="1">
      <c r="A47" t="s">
        <v>65</v>
      </c>
      <c r="B47" s="10">
        <v>3183.085</v>
      </c>
      <c r="C47" s="3">
        <v>3334</v>
      </c>
      <c r="D47" s="4">
        <v>0.95473455308938215</v>
      </c>
      <c r="E47" s="3">
        <v>2855.7719999999999</v>
      </c>
      <c r="F47" s="4">
        <v>1.1146145420572791</v>
      </c>
      <c r="G47" s="3">
        <v>2855.7719999999999</v>
      </c>
      <c r="H47" s="4">
        <v>1.1146145420572791</v>
      </c>
      <c r="I47" s="3">
        <v>3664</v>
      </c>
      <c r="J47" s="3">
        <v>3841</v>
      </c>
      <c r="K47" s="4">
        <v>0.95391825045561052</v>
      </c>
      <c r="L47" s="3">
        <v>3709</v>
      </c>
      <c r="M47" s="4">
        <v>0.98786734968994339</v>
      </c>
      <c r="N47" s="3">
        <v>3709</v>
      </c>
      <c r="O47" s="4">
        <v>0.98786734968994339</v>
      </c>
      <c r="P47" s="5">
        <v>868.7459061135371</v>
      </c>
      <c r="Q47" s="5">
        <v>868.00312418640976</v>
      </c>
      <c r="R47" s="4">
        <v>1.0008557364673354</v>
      </c>
      <c r="S47" s="5">
        <v>769.95740091668915</v>
      </c>
      <c r="T47" s="4">
        <v>1.1283038582124585</v>
      </c>
      <c r="U47" s="4"/>
      <c r="V47">
        <v>1432</v>
      </c>
      <c r="W47" t="s">
        <v>259</v>
      </c>
      <c r="X47">
        <v>3183085</v>
      </c>
      <c r="Y47">
        <v>1432</v>
      </c>
      <c r="Z47" t="s">
        <v>259</v>
      </c>
      <c r="AA47">
        <v>3664</v>
      </c>
      <c r="AC47" s="9">
        <f t="shared" si="6"/>
        <v>0</v>
      </c>
      <c r="AD47" s="9">
        <f t="shared" si="7"/>
        <v>0</v>
      </c>
    </row>
    <row r="48" spans="1:30" hidden="1">
      <c r="A48" t="s">
        <v>66</v>
      </c>
      <c r="B48" s="10">
        <v>3939.5039999999999</v>
      </c>
      <c r="C48" s="3">
        <v>3722</v>
      </c>
      <c r="D48" s="4">
        <v>1.0584373992477163</v>
      </c>
      <c r="E48" s="3">
        <v>3342.623</v>
      </c>
      <c r="F48" s="4">
        <v>1.1785666525958804</v>
      </c>
      <c r="G48" s="3">
        <v>3342.623</v>
      </c>
      <c r="H48" s="4">
        <v>1.1785666525958804</v>
      </c>
      <c r="I48" s="3">
        <v>5805</v>
      </c>
      <c r="J48" s="3">
        <v>5768</v>
      </c>
      <c r="K48" s="4">
        <v>1.0064147018030514</v>
      </c>
      <c r="L48" s="3">
        <v>5574</v>
      </c>
      <c r="M48" s="4">
        <v>1.0414424111948331</v>
      </c>
      <c r="N48" s="3">
        <v>5574</v>
      </c>
      <c r="O48" s="4">
        <v>1.0414424111948331</v>
      </c>
      <c r="P48" s="5">
        <v>678.63979328165374</v>
      </c>
      <c r="Q48" s="5">
        <v>645.2843273231623</v>
      </c>
      <c r="R48" s="4">
        <v>1.051691114360177</v>
      </c>
      <c r="S48" s="5">
        <v>599.68119842124145</v>
      </c>
      <c r="T48" s="4">
        <v>1.1316676178414191</v>
      </c>
      <c r="U48" s="4"/>
      <c r="V48">
        <v>1434</v>
      </c>
      <c r="W48" t="s">
        <v>260</v>
      </c>
      <c r="X48">
        <v>3939504</v>
      </c>
      <c r="Y48">
        <v>1434</v>
      </c>
      <c r="Z48" t="s">
        <v>260</v>
      </c>
      <c r="AA48">
        <v>5805</v>
      </c>
      <c r="AC48" s="9">
        <f t="shared" si="6"/>
        <v>0</v>
      </c>
      <c r="AD48" s="9">
        <f t="shared" si="7"/>
        <v>0</v>
      </c>
    </row>
    <row r="49" spans="1:30" hidden="1">
      <c r="A49" t="s">
        <v>67</v>
      </c>
      <c r="B49" s="10">
        <v>2960.63</v>
      </c>
      <c r="C49" s="3">
        <v>3020</v>
      </c>
      <c r="D49" s="4">
        <v>0.98034105960264906</v>
      </c>
      <c r="E49" s="3">
        <v>2773.8989999999999</v>
      </c>
      <c r="F49" s="4">
        <v>1.0673171589881247</v>
      </c>
      <c r="G49" s="3">
        <v>2773.8989999999999</v>
      </c>
      <c r="H49" s="4">
        <v>1.0673171589881247</v>
      </c>
      <c r="I49" s="3">
        <v>3405</v>
      </c>
      <c r="J49" s="3">
        <v>3541</v>
      </c>
      <c r="K49" s="4">
        <v>0.96159277040384072</v>
      </c>
      <c r="L49" s="3">
        <v>3431</v>
      </c>
      <c r="M49" s="4">
        <v>0.99242203439230547</v>
      </c>
      <c r="N49" s="3">
        <v>3431</v>
      </c>
      <c r="O49" s="4">
        <v>0.99242203439230547</v>
      </c>
      <c r="P49" s="5">
        <v>869.49486049926588</v>
      </c>
      <c r="Q49" s="5">
        <v>852.86642191471344</v>
      </c>
      <c r="R49" s="4">
        <v>1.0194971195456624</v>
      </c>
      <c r="S49" s="5">
        <v>808.48120081608863</v>
      </c>
      <c r="T49" s="4">
        <v>1.0754670110097668</v>
      </c>
      <c r="U49" s="4"/>
      <c r="V49">
        <v>1437</v>
      </c>
      <c r="W49" t="s">
        <v>261</v>
      </c>
      <c r="X49">
        <v>2960630</v>
      </c>
      <c r="Y49">
        <v>1437</v>
      </c>
      <c r="Z49" t="s">
        <v>261</v>
      </c>
      <c r="AA49">
        <v>3405</v>
      </c>
      <c r="AC49" s="9">
        <f t="shared" si="6"/>
        <v>0</v>
      </c>
      <c r="AD49" s="9">
        <f t="shared" si="7"/>
        <v>0</v>
      </c>
    </row>
    <row r="50" spans="1:30" hidden="1">
      <c r="A50" t="s">
        <v>68</v>
      </c>
      <c r="B50" s="10">
        <v>5601.8810000000003</v>
      </c>
      <c r="C50" s="3">
        <v>5551</v>
      </c>
      <c r="D50" s="4">
        <v>1.0091660961988831</v>
      </c>
      <c r="E50" s="3">
        <v>5028.6660000000002</v>
      </c>
      <c r="F50" s="4">
        <v>1.1139894755388406</v>
      </c>
      <c r="G50" s="3">
        <v>5028.6660000000002</v>
      </c>
      <c r="H50" s="4">
        <v>1.1139894755388406</v>
      </c>
      <c r="I50" s="3">
        <v>8150</v>
      </c>
      <c r="J50" s="3">
        <v>8357</v>
      </c>
      <c r="K50" s="4">
        <v>0.97523034581787726</v>
      </c>
      <c r="L50" s="3">
        <v>8082</v>
      </c>
      <c r="M50" s="4">
        <v>1.0084137589705517</v>
      </c>
      <c r="N50" s="3">
        <v>8082</v>
      </c>
      <c r="O50" s="4">
        <v>1.0084137589705517</v>
      </c>
      <c r="P50" s="5">
        <v>687.34736196319022</v>
      </c>
      <c r="Q50" s="5">
        <v>664.23357664233572</v>
      </c>
      <c r="R50" s="4">
        <v>1.034797676801726</v>
      </c>
      <c r="S50" s="5">
        <v>622.2056421677803</v>
      </c>
      <c r="T50" s="4">
        <v>1.1046948394239153</v>
      </c>
      <c r="U50" s="4"/>
      <c r="V50">
        <v>1448</v>
      </c>
      <c r="W50" t="s">
        <v>262</v>
      </c>
      <c r="X50">
        <v>5601881</v>
      </c>
      <c r="Y50">
        <v>1448</v>
      </c>
      <c r="Z50" t="s">
        <v>262</v>
      </c>
      <c r="AA50">
        <v>8150</v>
      </c>
      <c r="AC50" s="9">
        <f t="shared" si="6"/>
        <v>0</v>
      </c>
      <c r="AD50" s="9">
        <f t="shared" si="7"/>
        <v>0</v>
      </c>
    </row>
    <row r="51" spans="1:30" hidden="1">
      <c r="A51" t="s">
        <v>69</v>
      </c>
      <c r="B51" s="10">
        <v>7848.3329999999996</v>
      </c>
      <c r="C51" s="3">
        <v>7186</v>
      </c>
      <c r="D51" s="4">
        <v>1.0921699137211243</v>
      </c>
      <c r="E51" s="3">
        <v>6686.18</v>
      </c>
      <c r="F51" s="4">
        <v>1.1738141958487507</v>
      </c>
      <c r="G51" s="3">
        <v>6686.18</v>
      </c>
      <c r="H51" s="4">
        <v>1.1738141958487507</v>
      </c>
      <c r="I51" s="3">
        <v>11541</v>
      </c>
      <c r="J51" s="3">
        <v>11066</v>
      </c>
      <c r="K51" s="4">
        <v>1.0429242725465389</v>
      </c>
      <c r="L51" s="3">
        <v>10715</v>
      </c>
      <c r="M51" s="4">
        <v>1.077088194120392</v>
      </c>
      <c r="N51" s="3">
        <v>10715</v>
      </c>
      <c r="O51" s="4">
        <v>1.077088194120392</v>
      </c>
      <c r="P51" s="5">
        <v>680.03925136469979</v>
      </c>
      <c r="Q51" s="5">
        <v>649.37646846195548</v>
      </c>
      <c r="R51" s="4">
        <v>1.0472188081828233</v>
      </c>
      <c r="S51" s="5">
        <v>624.00186654223057</v>
      </c>
      <c r="T51" s="4">
        <v>1.0898032326938187</v>
      </c>
      <c r="U51" s="4"/>
      <c r="V51">
        <v>1449</v>
      </c>
      <c r="W51" t="s">
        <v>263</v>
      </c>
      <c r="X51">
        <v>7848333</v>
      </c>
      <c r="Y51">
        <v>1449</v>
      </c>
      <c r="Z51" t="s">
        <v>263</v>
      </c>
      <c r="AA51">
        <v>11541</v>
      </c>
      <c r="AC51" s="9">
        <f t="shared" si="6"/>
        <v>0</v>
      </c>
      <c r="AD51" s="9">
        <f t="shared" si="7"/>
        <v>0</v>
      </c>
    </row>
    <row r="52" spans="1:30" hidden="1">
      <c r="A52" t="s">
        <v>70</v>
      </c>
      <c r="B52" s="10">
        <v>5484.0879999999997</v>
      </c>
      <c r="C52" s="3">
        <v>5713</v>
      </c>
      <c r="D52" s="4">
        <v>0.95993138456152627</v>
      </c>
      <c r="E52" s="3">
        <v>5102.009</v>
      </c>
      <c r="F52" s="4">
        <v>1.0748879510012623</v>
      </c>
      <c r="G52" s="3">
        <v>5102.009</v>
      </c>
      <c r="H52" s="4">
        <v>1.0748879510012623</v>
      </c>
      <c r="I52" s="3">
        <v>8538</v>
      </c>
      <c r="J52" s="3">
        <v>9224</v>
      </c>
      <c r="K52" s="4">
        <v>0.92562879444926283</v>
      </c>
      <c r="L52" s="3">
        <v>8909</v>
      </c>
      <c r="M52" s="4">
        <v>0.9583567179256931</v>
      </c>
      <c r="N52" s="3">
        <v>8909</v>
      </c>
      <c r="O52" s="4">
        <v>0.9583567179256931</v>
      </c>
      <c r="P52" s="5">
        <v>642.31529632232366</v>
      </c>
      <c r="Q52" s="5">
        <v>619.36253252385086</v>
      </c>
      <c r="R52" s="4">
        <v>1.0370586895286387</v>
      </c>
      <c r="S52" s="5">
        <v>572.68032326860475</v>
      </c>
      <c r="T52" s="4">
        <v>1.1215948413528047</v>
      </c>
      <c r="U52" s="4"/>
      <c r="V52">
        <v>1453</v>
      </c>
      <c r="W52" t="s">
        <v>264</v>
      </c>
      <c r="X52">
        <v>5484088</v>
      </c>
      <c r="Y52">
        <v>1453</v>
      </c>
      <c r="Z52" t="s">
        <v>264</v>
      </c>
      <c r="AA52">
        <v>8538</v>
      </c>
      <c r="AC52" s="9">
        <f t="shared" si="6"/>
        <v>0</v>
      </c>
      <c r="AD52" s="9">
        <f t="shared" si="7"/>
        <v>0</v>
      </c>
    </row>
    <row r="53" spans="1:30" hidden="1">
      <c r="A53" t="s">
        <v>71</v>
      </c>
      <c r="B53" s="10">
        <v>6287.56</v>
      </c>
      <c r="C53" s="3">
        <v>5962</v>
      </c>
      <c r="D53" s="4">
        <v>1.0546058369674607</v>
      </c>
      <c r="E53" s="3">
        <v>5523.1719999999996</v>
      </c>
      <c r="F53" s="4">
        <v>1.1383965590787324</v>
      </c>
      <c r="G53" s="3">
        <v>5523.1719999999996</v>
      </c>
      <c r="H53" s="4">
        <v>1.1383965590787324</v>
      </c>
      <c r="I53" s="3">
        <v>8823</v>
      </c>
      <c r="J53" s="3">
        <v>8853</v>
      </c>
      <c r="K53" s="4">
        <v>0.99661131819722126</v>
      </c>
      <c r="L53" s="3">
        <v>8531</v>
      </c>
      <c r="M53" s="4">
        <v>1.0342281092486227</v>
      </c>
      <c r="N53" s="3">
        <v>8531</v>
      </c>
      <c r="O53" s="4">
        <v>1.0342281092486227</v>
      </c>
      <c r="P53" s="5">
        <v>712.63289130681176</v>
      </c>
      <c r="Q53" s="5">
        <v>673.44403027222415</v>
      </c>
      <c r="R53" s="4">
        <v>1.0581917119656499</v>
      </c>
      <c r="S53" s="5">
        <v>647.42374868128002</v>
      </c>
      <c r="T53" s="4">
        <v>1.1007209617477802</v>
      </c>
      <c r="U53" s="4"/>
      <c r="V53">
        <v>1454</v>
      </c>
      <c r="W53" t="s">
        <v>265</v>
      </c>
      <c r="X53">
        <v>6287560</v>
      </c>
      <c r="Y53">
        <v>1454</v>
      </c>
      <c r="Z53" t="s">
        <v>265</v>
      </c>
      <c r="AA53">
        <v>8822</v>
      </c>
      <c r="AC53" s="9">
        <f t="shared" si="6"/>
        <v>0</v>
      </c>
      <c r="AD53" s="9">
        <f t="shared" si="7"/>
        <v>1</v>
      </c>
    </row>
    <row r="54" spans="1:30" hidden="1">
      <c r="A54" t="s">
        <v>72</v>
      </c>
      <c r="B54" s="10">
        <v>6773.1629999999996</v>
      </c>
      <c r="C54" s="3">
        <v>6494</v>
      </c>
      <c r="D54" s="4">
        <v>1.0429878349245456</v>
      </c>
      <c r="E54" s="3">
        <v>5893.1760000000004</v>
      </c>
      <c r="F54" s="4">
        <v>1.1493230475383731</v>
      </c>
      <c r="G54" s="3">
        <v>5893.1760000000004</v>
      </c>
      <c r="H54" s="4">
        <v>1.1493230475383731</v>
      </c>
      <c r="I54" s="3">
        <v>7567</v>
      </c>
      <c r="J54" s="3">
        <v>7483</v>
      </c>
      <c r="K54" s="4">
        <v>1.0112254443405051</v>
      </c>
      <c r="L54" s="3">
        <v>7190</v>
      </c>
      <c r="M54" s="4">
        <v>1.0524339360222532</v>
      </c>
      <c r="N54" s="3">
        <v>7190</v>
      </c>
      <c r="O54" s="4">
        <v>1.0524339360222532</v>
      </c>
      <c r="P54" s="5">
        <v>895.09224263248313</v>
      </c>
      <c r="Q54" s="5">
        <v>867.83375651476683</v>
      </c>
      <c r="R54" s="4">
        <v>1.0314098016043842</v>
      </c>
      <c r="S54" s="5">
        <v>819.63504867872041</v>
      </c>
      <c r="T54" s="4">
        <v>1.0920619415621651</v>
      </c>
      <c r="U54" s="4"/>
      <c r="V54">
        <v>1455</v>
      </c>
      <c r="W54" t="s">
        <v>266</v>
      </c>
      <c r="X54">
        <v>6773163</v>
      </c>
      <c r="Y54">
        <v>1455</v>
      </c>
      <c r="Z54" t="s">
        <v>266</v>
      </c>
      <c r="AA54">
        <v>7567</v>
      </c>
      <c r="AC54" s="9">
        <f t="shared" si="6"/>
        <v>0</v>
      </c>
      <c r="AD54" s="9">
        <f t="shared" si="7"/>
        <v>0</v>
      </c>
    </row>
    <row r="55" spans="1:30" hidden="1">
      <c r="A55" t="s">
        <v>73</v>
      </c>
      <c r="B55" s="10">
        <v>3570.8429999999998</v>
      </c>
      <c r="C55" s="3">
        <v>3518</v>
      </c>
      <c r="D55" s="4">
        <v>1.0150207504263786</v>
      </c>
      <c r="E55" s="3">
        <v>3249.4520000000002</v>
      </c>
      <c r="F55" s="4">
        <v>1.0989062155711178</v>
      </c>
      <c r="G55" s="3">
        <v>3249.4520000000002</v>
      </c>
      <c r="H55" s="4">
        <v>1.0989062155711178</v>
      </c>
      <c r="I55" s="3">
        <v>4211</v>
      </c>
      <c r="J55" s="3">
        <v>4204</v>
      </c>
      <c r="K55" s="4">
        <v>1.0016650808753569</v>
      </c>
      <c r="L55" s="3">
        <v>4081</v>
      </c>
      <c r="M55" s="4">
        <v>1.0318549375153148</v>
      </c>
      <c r="N55" s="3">
        <v>4081</v>
      </c>
      <c r="O55" s="4">
        <v>1.0318549375153148</v>
      </c>
      <c r="P55" s="5">
        <v>847.97981477083829</v>
      </c>
      <c r="Q55" s="5">
        <v>836.82207421503324</v>
      </c>
      <c r="R55" s="4">
        <v>1.0133334682480399</v>
      </c>
      <c r="S55" s="5">
        <v>796.23915706934577</v>
      </c>
      <c r="T55" s="4">
        <v>1.0649813027180555</v>
      </c>
      <c r="U55" s="4"/>
      <c r="V55">
        <v>1456</v>
      </c>
      <c r="W55" t="s">
        <v>267</v>
      </c>
      <c r="X55">
        <v>3570843</v>
      </c>
      <c r="Y55">
        <v>1456</v>
      </c>
      <c r="Z55" t="s">
        <v>267</v>
      </c>
      <c r="AA55">
        <v>4211</v>
      </c>
      <c r="AC55" s="9">
        <f t="shared" si="6"/>
        <v>0</v>
      </c>
      <c r="AD55" s="9">
        <f t="shared" si="7"/>
        <v>0</v>
      </c>
    </row>
    <row r="56" spans="1:30" hidden="1">
      <c r="A56" t="s">
        <v>74</v>
      </c>
      <c r="B56" s="10">
        <v>9991.5859999999993</v>
      </c>
      <c r="C56" s="3">
        <v>9412</v>
      </c>
      <c r="D56" s="4">
        <v>1.0615794730131747</v>
      </c>
      <c r="E56" s="3">
        <v>8527.4169999999995</v>
      </c>
      <c r="F56" s="4">
        <v>1.1717013487202514</v>
      </c>
      <c r="G56" s="3">
        <v>8527.4169999999995</v>
      </c>
      <c r="H56" s="4">
        <v>1.1717013487202514</v>
      </c>
      <c r="I56" s="3">
        <v>10685</v>
      </c>
      <c r="J56" s="3">
        <v>10412</v>
      </c>
      <c r="K56" s="4">
        <v>1.026219746446408</v>
      </c>
      <c r="L56" s="3">
        <v>10051</v>
      </c>
      <c r="M56" s="4">
        <v>1.0630783006666003</v>
      </c>
      <c r="N56" s="3">
        <v>10051</v>
      </c>
      <c r="O56" s="4">
        <v>1.0630783006666003</v>
      </c>
      <c r="P56" s="5">
        <v>935.10397753860536</v>
      </c>
      <c r="Q56" s="5">
        <v>903.95697272378027</v>
      </c>
      <c r="R56" s="4">
        <v>1.034456291344237</v>
      </c>
      <c r="S56" s="5">
        <v>848.41478459854739</v>
      </c>
      <c r="T56" s="4">
        <v>1.1021778433305798</v>
      </c>
      <c r="U56" s="4"/>
      <c r="V56">
        <v>1458</v>
      </c>
      <c r="W56" t="s">
        <v>268</v>
      </c>
      <c r="X56">
        <v>9991586</v>
      </c>
      <c r="Y56">
        <v>1458</v>
      </c>
      <c r="Z56" t="s">
        <v>268</v>
      </c>
      <c r="AA56">
        <v>10685</v>
      </c>
      <c r="AC56" s="9">
        <f t="shared" si="6"/>
        <v>0</v>
      </c>
      <c r="AD56" s="9">
        <f t="shared" si="7"/>
        <v>0</v>
      </c>
    </row>
    <row r="57" spans="1:30" hidden="1">
      <c r="A57" t="s">
        <v>75</v>
      </c>
      <c r="B57" s="10">
        <v>7050.52</v>
      </c>
      <c r="C57" s="3">
        <v>6680</v>
      </c>
      <c r="D57" s="4">
        <v>1.0554670658682634</v>
      </c>
      <c r="E57" s="3">
        <v>6122.8530000000001</v>
      </c>
      <c r="F57" s="4">
        <v>1.1515089452580358</v>
      </c>
      <c r="G57" s="3">
        <v>6122.8530000000001</v>
      </c>
      <c r="H57" s="4">
        <v>1.1515089452580358</v>
      </c>
      <c r="I57" s="3">
        <v>7476</v>
      </c>
      <c r="J57" s="3">
        <v>7415</v>
      </c>
      <c r="K57" s="4">
        <v>1.0082265677680378</v>
      </c>
      <c r="L57" s="3">
        <v>7185</v>
      </c>
      <c r="M57" s="4">
        <v>1.040501043841336</v>
      </c>
      <c r="N57" s="3">
        <v>7185</v>
      </c>
      <c r="O57" s="4">
        <v>1.040501043841336</v>
      </c>
      <c r="P57" s="5">
        <v>943.08721241305511</v>
      </c>
      <c r="Q57" s="5">
        <v>900.87660148347948</v>
      </c>
      <c r="R57" s="4">
        <v>1.0468550419225753</v>
      </c>
      <c r="S57" s="5">
        <v>852.17160751565757</v>
      </c>
      <c r="T57" s="4">
        <v>1.1066869678543323</v>
      </c>
      <c r="U57" s="4"/>
      <c r="V57">
        <v>1459</v>
      </c>
      <c r="W57" t="s">
        <v>269</v>
      </c>
      <c r="X57">
        <v>7050520</v>
      </c>
      <c r="Y57">
        <v>1459</v>
      </c>
      <c r="Z57" t="s">
        <v>269</v>
      </c>
      <c r="AA57">
        <v>7476</v>
      </c>
      <c r="AC57" s="9">
        <f t="shared" si="6"/>
        <v>0</v>
      </c>
      <c r="AD57" s="9">
        <f t="shared" si="7"/>
        <v>0</v>
      </c>
    </row>
    <row r="58" spans="1:30" hidden="1">
      <c r="A58" t="s">
        <v>76</v>
      </c>
      <c r="B58" s="10">
        <v>4356.527</v>
      </c>
      <c r="C58" s="3">
        <v>4587</v>
      </c>
      <c r="D58" s="4">
        <v>0.94975517767604101</v>
      </c>
      <c r="E58" s="3">
        <v>4046.0349999999999</v>
      </c>
      <c r="F58" s="4">
        <v>1.0767398205897873</v>
      </c>
      <c r="G58" s="3">
        <v>4046.0349999999999</v>
      </c>
      <c r="H58" s="4">
        <v>1.0767398205897873</v>
      </c>
      <c r="I58" s="3">
        <v>7120</v>
      </c>
      <c r="J58" s="3">
        <v>8095</v>
      </c>
      <c r="K58" s="4">
        <v>0.87955528103767755</v>
      </c>
      <c r="L58" s="3">
        <v>7827</v>
      </c>
      <c r="M58" s="4">
        <v>0.90967164941867895</v>
      </c>
      <c r="N58" s="3">
        <v>7827</v>
      </c>
      <c r="O58" s="4">
        <v>0.90967164941867895</v>
      </c>
      <c r="P58" s="5">
        <v>611.87176966292134</v>
      </c>
      <c r="Q58" s="5">
        <v>566.64607782581845</v>
      </c>
      <c r="R58" s="4">
        <v>1.0798129442819595</v>
      </c>
      <c r="S58" s="5">
        <v>516.93305225501467</v>
      </c>
      <c r="T58" s="4">
        <v>1.1836576651343069</v>
      </c>
      <c r="U58" s="4"/>
      <c r="V58">
        <v>1465</v>
      </c>
      <c r="W58" t="s">
        <v>270</v>
      </c>
      <c r="X58">
        <v>4356527</v>
      </c>
      <c r="Y58">
        <v>1465</v>
      </c>
      <c r="Z58" t="s">
        <v>270</v>
      </c>
      <c r="AA58">
        <v>7120</v>
      </c>
      <c r="AC58" s="9">
        <f t="shared" si="6"/>
        <v>0</v>
      </c>
      <c r="AD58" s="9">
        <f t="shared" si="7"/>
        <v>0</v>
      </c>
    </row>
    <row r="59" spans="1:30" hidden="1">
      <c r="A59" t="s">
        <v>77</v>
      </c>
      <c r="B59" s="10">
        <v>7807.5360000000001</v>
      </c>
      <c r="C59" s="3">
        <v>8207</v>
      </c>
      <c r="D59" s="4">
        <v>0.95132642865846229</v>
      </c>
      <c r="E59" s="3">
        <v>7078.1549999999997</v>
      </c>
      <c r="F59" s="4">
        <v>1.1030467685434977</v>
      </c>
      <c r="G59" s="3">
        <v>7078.1549999999997</v>
      </c>
      <c r="H59" s="4">
        <v>1.1030467685434977</v>
      </c>
      <c r="I59" s="3">
        <v>13061</v>
      </c>
      <c r="J59" s="3">
        <v>14253</v>
      </c>
      <c r="K59" s="4">
        <v>0.9163684838279661</v>
      </c>
      <c r="L59" s="3">
        <v>12220</v>
      </c>
      <c r="M59" s="4">
        <v>1.068821603927987</v>
      </c>
      <c r="N59" s="3">
        <v>12220</v>
      </c>
      <c r="O59" s="4">
        <v>1.068821603927987</v>
      </c>
      <c r="P59" s="5">
        <v>597.77474925350282</v>
      </c>
      <c r="Q59" s="5">
        <v>575.80860169788821</v>
      </c>
      <c r="R59" s="4">
        <v>1.0381483491056629</v>
      </c>
      <c r="S59" s="5">
        <v>579.2270867430442</v>
      </c>
      <c r="T59" s="4">
        <v>1.0320214004748136</v>
      </c>
      <c r="U59" s="4"/>
      <c r="V59">
        <v>1468</v>
      </c>
      <c r="W59" t="s">
        <v>271</v>
      </c>
      <c r="X59">
        <v>7807536</v>
      </c>
      <c r="Y59">
        <v>1468</v>
      </c>
      <c r="Z59" t="s">
        <v>271</v>
      </c>
      <c r="AA59">
        <v>13061</v>
      </c>
      <c r="AC59" s="9">
        <f t="shared" si="6"/>
        <v>0</v>
      </c>
      <c r="AD59" s="9">
        <f t="shared" si="7"/>
        <v>0</v>
      </c>
    </row>
    <row r="60" spans="1:30" hidden="1">
      <c r="A60" t="s">
        <v>78</v>
      </c>
      <c r="B60" s="10">
        <v>3959.433</v>
      </c>
      <c r="C60" s="3">
        <v>3762</v>
      </c>
      <c r="D60" s="4">
        <v>1.0524808612440191</v>
      </c>
      <c r="E60" s="3">
        <v>3420.5360000000001</v>
      </c>
      <c r="F60" s="4">
        <v>1.1575475305624616</v>
      </c>
      <c r="G60" s="3">
        <v>3420.5360000000001</v>
      </c>
      <c r="H60" s="4">
        <v>1.1575475305624616</v>
      </c>
      <c r="I60" s="3">
        <v>6146</v>
      </c>
      <c r="J60" s="3">
        <v>6306</v>
      </c>
      <c r="K60" s="4">
        <v>0.97462733904218202</v>
      </c>
      <c r="L60" s="3">
        <v>5973</v>
      </c>
      <c r="M60" s="4">
        <v>1.0289636698476476</v>
      </c>
      <c r="N60" s="3">
        <v>5973</v>
      </c>
      <c r="O60" s="4">
        <v>1.0289636698476476</v>
      </c>
      <c r="P60" s="5">
        <v>644.22925479986986</v>
      </c>
      <c r="Q60" s="5">
        <v>596.57469077069459</v>
      </c>
      <c r="R60" s="4">
        <v>1.0798802979181232</v>
      </c>
      <c r="S60" s="5">
        <v>572.66633182655278</v>
      </c>
      <c r="T60" s="4">
        <v>1.1249644321590602</v>
      </c>
      <c r="U60" s="4"/>
      <c r="V60">
        <v>1470</v>
      </c>
      <c r="W60" t="s">
        <v>272</v>
      </c>
      <c r="X60">
        <v>3959433</v>
      </c>
      <c r="Y60">
        <v>1470</v>
      </c>
      <c r="Z60" t="s">
        <v>272</v>
      </c>
      <c r="AA60">
        <v>6146</v>
      </c>
      <c r="AC60" s="9">
        <f t="shared" si="6"/>
        <v>0</v>
      </c>
      <c r="AD60" s="9">
        <f t="shared" si="7"/>
        <v>0</v>
      </c>
    </row>
    <row r="61" spans="1:30" hidden="1">
      <c r="A61" t="s">
        <v>79</v>
      </c>
      <c r="B61" s="10">
        <v>4931.9120000000003</v>
      </c>
      <c r="C61" s="3">
        <v>5167</v>
      </c>
      <c r="D61" s="4">
        <v>0.95450203212695961</v>
      </c>
      <c r="E61" s="3">
        <v>4727.9539999999997</v>
      </c>
      <c r="F61" s="4">
        <v>1.0431387445816944</v>
      </c>
      <c r="G61" s="3">
        <v>4727.9539999999997</v>
      </c>
      <c r="H61" s="4">
        <v>1.0431387445816944</v>
      </c>
      <c r="I61" s="3">
        <v>8136</v>
      </c>
      <c r="J61" s="3">
        <v>8742</v>
      </c>
      <c r="K61" s="4">
        <v>0.93067947838023335</v>
      </c>
      <c r="L61" s="3">
        <v>8711</v>
      </c>
      <c r="M61" s="4">
        <v>0.93399150499368611</v>
      </c>
      <c r="N61" s="3">
        <v>8711</v>
      </c>
      <c r="O61" s="4">
        <v>0.93399150499368611</v>
      </c>
      <c r="P61" s="5">
        <v>606.18387413962637</v>
      </c>
      <c r="Q61" s="5">
        <v>591.05467856325788</v>
      </c>
      <c r="R61" s="4">
        <v>1.0255969474992477</v>
      </c>
      <c r="S61" s="5">
        <v>542.75674434622886</v>
      </c>
      <c r="T61" s="4">
        <v>1.1168610624448305</v>
      </c>
      <c r="U61" s="4"/>
      <c r="V61">
        <v>1478</v>
      </c>
      <c r="W61" t="s">
        <v>273</v>
      </c>
      <c r="X61">
        <v>4931912</v>
      </c>
      <c r="Y61">
        <v>1478</v>
      </c>
      <c r="Z61" t="s">
        <v>273</v>
      </c>
      <c r="AA61">
        <v>8136</v>
      </c>
      <c r="AC61" s="9">
        <f t="shared" si="6"/>
        <v>0</v>
      </c>
      <c r="AD61" s="9">
        <f t="shared" si="7"/>
        <v>0</v>
      </c>
    </row>
    <row r="62" spans="1:30" hidden="1">
      <c r="A62" t="s">
        <v>80</v>
      </c>
      <c r="B62" s="10">
        <v>7225.29</v>
      </c>
      <c r="C62" s="3">
        <v>7246</v>
      </c>
      <c r="D62" s="4">
        <v>0.99714187137731158</v>
      </c>
      <c r="E62" s="3">
        <v>6708.84</v>
      </c>
      <c r="F62" s="4">
        <v>1.0769805212227448</v>
      </c>
      <c r="G62" s="3">
        <v>6708.84</v>
      </c>
      <c r="H62" s="4">
        <v>1.0769805212227448</v>
      </c>
      <c r="I62" s="3">
        <v>11315</v>
      </c>
      <c r="J62" s="3">
        <v>11797</v>
      </c>
      <c r="K62" s="4">
        <v>0.95914215478511489</v>
      </c>
      <c r="L62" s="3">
        <v>11419</v>
      </c>
      <c r="M62" s="4">
        <v>0.99089237236185301</v>
      </c>
      <c r="N62" s="3">
        <v>11419</v>
      </c>
      <c r="O62" s="4">
        <v>0.99089237236185301</v>
      </c>
      <c r="P62" s="5">
        <v>638.55855059655323</v>
      </c>
      <c r="Q62" s="5">
        <v>614.22395524285832</v>
      </c>
      <c r="R62" s="4">
        <v>1.0396184407103972</v>
      </c>
      <c r="S62" s="5">
        <v>587.51554426832467</v>
      </c>
      <c r="T62" s="4">
        <v>1.0868794142149822</v>
      </c>
      <c r="U62" s="4"/>
      <c r="V62">
        <v>1485</v>
      </c>
      <c r="W62" t="s">
        <v>274</v>
      </c>
      <c r="X62">
        <v>7225290</v>
      </c>
      <c r="Y62">
        <v>1485</v>
      </c>
      <c r="Z62" t="s">
        <v>274</v>
      </c>
      <c r="AA62">
        <v>11315</v>
      </c>
      <c r="AC62" s="9">
        <f t="shared" si="6"/>
        <v>0</v>
      </c>
      <c r="AD62" s="9">
        <f t="shared" si="7"/>
        <v>0</v>
      </c>
    </row>
    <row r="63" spans="1:30" hidden="1">
      <c r="A63" t="s">
        <v>81</v>
      </c>
      <c r="B63" s="10">
        <v>5032.29</v>
      </c>
      <c r="C63" s="3">
        <v>4900</v>
      </c>
      <c r="D63" s="4">
        <v>1.0269979591836735</v>
      </c>
      <c r="E63" s="3">
        <v>4496.1580000000004</v>
      </c>
      <c r="F63" s="4">
        <v>1.1192422508283739</v>
      </c>
      <c r="G63" s="3">
        <v>4496.1580000000004</v>
      </c>
      <c r="H63" s="4">
        <v>1.1192422508283739</v>
      </c>
      <c r="I63" s="3">
        <v>6805</v>
      </c>
      <c r="J63" s="3">
        <v>6582</v>
      </c>
      <c r="K63" s="4">
        <v>1.0338802795502886</v>
      </c>
      <c r="L63" s="3">
        <v>6378</v>
      </c>
      <c r="M63" s="4">
        <v>1.0669488867983694</v>
      </c>
      <c r="N63" s="3">
        <v>6378</v>
      </c>
      <c r="O63" s="4">
        <v>1.0669488867983694</v>
      </c>
      <c r="P63" s="5">
        <v>739.49889786921381</v>
      </c>
      <c r="Q63" s="5">
        <v>744.45457307809181</v>
      </c>
      <c r="R63" s="4">
        <v>0.99334321342350307</v>
      </c>
      <c r="S63" s="5">
        <v>704.94794606459709</v>
      </c>
      <c r="T63" s="4">
        <v>1.0490120610996867</v>
      </c>
      <c r="U63" s="4"/>
      <c r="V63">
        <v>1488</v>
      </c>
      <c r="W63" t="s">
        <v>275</v>
      </c>
      <c r="X63">
        <v>5032290</v>
      </c>
      <c r="Y63">
        <v>1488</v>
      </c>
      <c r="Z63" t="s">
        <v>275</v>
      </c>
      <c r="AA63">
        <v>6805</v>
      </c>
      <c r="AC63" s="9">
        <f t="shared" si="6"/>
        <v>0</v>
      </c>
      <c r="AD63" s="9">
        <f t="shared" si="7"/>
        <v>0</v>
      </c>
    </row>
    <row r="64" spans="1:30" hidden="1">
      <c r="A64" t="s">
        <v>82</v>
      </c>
      <c r="B64" s="10">
        <v>5302.8</v>
      </c>
      <c r="C64" s="3">
        <v>4875</v>
      </c>
      <c r="D64" s="4">
        <v>1.0877538461538463</v>
      </c>
      <c r="E64" s="3">
        <v>4640.768</v>
      </c>
      <c r="F64" s="4">
        <v>1.1426556983671667</v>
      </c>
      <c r="G64" s="3">
        <v>4640.768</v>
      </c>
      <c r="H64" s="4">
        <v>1.1426556983671667</v>
      </c>
      <c r="I64" s="3">
        <v>7270</v>
      </c>
      <c r="J64" s="3">
        <v>6830</v>
      </c>
      <c r="K64" s="4">
        <v>1.0644216691068813</v>
      </c>
      <c r="L64" s="3">
        <v>6577</v>
      </c>
      <c r="M64" s="4">
        <v>1.1053671886878516</v>
      </c>
      <c r="N64" s="3">
        <v>6577</v>
      </c>
      <c r="O64" s="4">
        <v>1.1053671886878516</v>
      </c>
      <c r="P64" s="5">
        <v>729.40852819807435</v>
      </c>
      <c r="Q64" s="5">
        <v>713.76281112737911</v>
      </c>
      <c r="R64" s="4">
        <v>1.0219200507882766</v>
      </c>
      <c r="S64" s="5">
        <v>705.60559525619578</v>
      </c>
      <c r="T64" s="4">
        <v>1.0337340478900767</v>
      </c>
      <c r="U64" s="4"/>
      <c r="V64">
        <v>1491</v>
      </c>
      <c r="W64" t="s">
        <v>276</v>
      </c>
      <c r="X64">
        <v>5302800</v>
      </c>
      <c r="Y64">
        <v>1491</v>
      </c>
      <c r="Z64" t="s">
        <v>276</v>
      </c>
      <c r="AA64">
        <v>7270</v>
      </c>
      <c r="AC64" s="9">
        <f t="shared" si="6"/>
        <v>0</v>
      </c>
      <c r="AD64" s="9">
        <f t="shared" si="7"/>
        <v>0</v>
      </c>
    </row>
    <row r="65" spans="1:30" hidden="1">
      <c r="A65" t="s">
        <v>83</v>
      </c>
      <c r="B65" s="10">
        <v>4161.7129999999997</v>
      </c>
      <c r="C65" s="3">
        <v>3698</v>
      </c>
      <c r="D65" s="4">
        <v>1.1253956192536505</v>
      </c>
      <c r="E65" s="3">
        <v>3311.7109999999998</v>
      </c>
      <c r="F65" s="4">
        <v>1.2566655121778441</v>
      </c>
      <c r="G65" s="3">
        <v>3311.7109999999998</v>
      </c>
      <c r="H65" s="4">
        <v>1.2566655121778441</v>
      </c>
      <c r="I65" s="3">
        <v>5923</v>
      </c>
      <c r="J65" s="3">
        <v>6019</v>
      </c>
      <c r="K65" s="4">
        <v>0.98405050672869243</v>
      </c>
      <c r="L65" s="3">
        <v>5814</v>
      </c>
      <c r="M65" s="4">
        <v>1.0187478500171998</v>
      </c>
      <c r="N65" s="3">
        <v>5814</v>
      </c>
      <c r="O65" s="4">
        <v>1.0187478500171998</v>
      </c>
      <c r="P65" s="5">
        <v>702.63599527266581</v>
      </c>
      <c r="Q65" s="5">
        <v>614.38777205515873</v>
      </c>
      <c r="R65" s="4">
        <v>1.1436360344905827</v>
      </c>
      <c r="S65" s="5">
        <v>569.60973512211899</v>
      </c>
      <c r="T65" s="4">
        <v>1.2335393023471188</v>
      </c>
      <c r="U65" s="4"/>
      <c r="V65">
        <v>1497</v>
      </c>
      <c r="W65" t="s">
        <v>277</v>
      </c>
      <c r="X65">
        <v>4161713</v>
      </c>
      <c r="Y65">
        <v>1497</v>
      </c>
      <c r="Z65" t="s">
        <v>277</v>
      </c>
      <c r="AA65">
        <v>5923</v>
      </c>
      <c r="AC65" s="9">
        <f t="shared" si="6"/>
        <v>0</v>
      </c>
      <c r="AD65" s="9">
        <f t="shared" si="7"/>
        <v>0</v>
      </c>
    </row>
    <row r="66" spans="1:30" hidden="1">
      <c r="A66" t="s">
        <v>84</v>
      </c>
      <c r="B66" s="10">
        <v>3648.4450000000002</v>
      </c>
      <c r="C66" s="3">
        <v>3740</v>
      </c>
      <c r="D66" s="4">
        <v>0.97552005347593584</v>
      </c>
      <c r="E66" s="3">
        <v>3494.3069999999998</v>
      </c>
      <c r="F66" s="4">
        <v>1.0441111785541455</v>
      </c>
      <c r="G66" s="3">
        <v>3494.3069999999998</v>
      </c>
      <c r="H66" s="4">
        <v>1.0441111785541455</v>
      </c>
      <c r="I66" s="3">
        <v>3991</v>
      </c>
      <c r="J66" s="3">
        <v>4190</v>
      </c>
      <c r="K66" s="4">
        <v>0.95250596658711217</v>
      </c>
      <c r="L66" s="3">
        <v>4008</v>
      </c>
      <c r="M66" s="4">
        <v>0.99575848303393211</v>
      </c>
      <c r="N66" s="3">
        <v>4008</v>
      </c>
      <c r="O66" s="4">
        <v>0.99575848303393211</v>
      </c>
      <c r="P66" s="5">
        <v>914.16812828864943</v>
      </c>
      <c r="Q66" s="5">
        <v>892.60143198090691</v>
      </c>
      <c r="R66" s="4">
        <v>1.0241616196602783</v>
      </c>
      <c r="S66" s="5">
        <v>871.83308383233532</v>
      </c>
      <c r="T66" s="4">
        <v>1.0485586578915096</v>
      </c>
      <c r="U66" s="4"/>
      <c r="V66">
        <v>1498</v>
      </c>
      <c r="W66" t="s">
        <v>278</v>
      </c>
      <c r="X66">
        <v>3648445</v>
      </c>
      <c r="Y66">
        <v>1498</v>
      </c>
      <c r="Z66" t="s">
        <v>278</v>
      </c>
      <c r="AA66">
        <v>3991</v>
      </c>
      <c r="AC66" s="9">
        <f t="shared" si="6"/>
        <v>0</v>
      </c>
      <c r="AD66" s="9">
        <f t="shared" si="7"/>
        <v>0</v>
      </c>
    </row>
    <row r="67" spans="1:30" hidden="1">
      <c r="A67" t="s">
        <v>85</v>
      </c>
      <c r="B67" s="10">
        <v>0</v>
      </c>
      <c r="C67" s="3"/>
      <c r="D67" t="s">
        <v>56</v>
      </c>
      <c r="E67" s="3">
        <v>6134.7020000000002</v>
      </c>
      <c r="F67" s="4">
        <v>0</v>
      </c>
      <c r="G67" s="3">
        <v>6134.7020000000002</v>
      </c>
      <c r="H67" s="4">
        <v>0</v>
      </c>
      <c r="I67" s="3"/>
      <c r="J67" s="3"/>
      <c r="K67" s="4"/>
      <c r="L67" s="3">
        <v>6887</v>
      </c>
      <c r="M67" s="4"/>
      <c r="N67" s="3">
        <v>6887</v>
      </c>
      <c r="O67" s="4"/>
      <c r="P67" t="s">
        <v>56</v>
      </c>
      <c r="Q67" s="5"/>
      <c r="R67" t="s">
        <v>56</v>
      </c>
      <c r="S67" s="5">
        <v>890.76550021780167</v>
      </c>
      <c r="T67" t="s">
        <v>56</v>
      </c>
      <c r="AC67" s="9">
        <f t="shared" ref="AC67:AC130" si="8">(B67*1000)-X67</f>
        <v>0</v>
      </c>
      <c r="AD67" s="9">
        <f t="shared" ref="AD67:AD130" si="9">I67-AA67</f>
        <v>0</v>
      </c>
    </row>
    <row r="68" spans="1:30" hidden="1">
      <c r="A68" t="s">
        <v>86</v>
      </c>
      <c r="B68" s="10">
        <v>5866.3869999999997</v>
      </c>
      <c r="C68" s="3">
        <v>5777</v>
      </c>
      <c r="D68" s="4">
        <v>1.0154729098147828</v>
      </c>
      <c r="E68" s="3">
        <v>5170.6710000000003</v>
      </c>
      <c r="F68" s="4">
        <v>1.1345504287547978</v>
      </c>
      <c r="G68" s="3">
        <v>5170.6710000000003</v>
      </c>
      <c r="H68" s="4">
        <v>1.1345504287547978</v>
      </c>
      <c r="I68" s="3">
        <v>9425</v>
      </c>
      <c r="J68" s="3">
        <v>9616</v>
      </c>
      <c r="K68" s="4">
        <v>0.98013727121464223</v>
      </c>
      <c r="L68" s="3">
        <v>9229</v>
      </c>
      <c r="M68" s="4">
        <v>1.0212374038357352</v>
      </c>
      <c r="N68" s="3">
        <v>9229</v>
      </c>
      <c r="O68" s="4">
        <v>1.0212374038357352</v>
      </c>
      <c r="P68" s="5">
        <v>622.42832891246678</v>
      </c>
      <c r="Q68" s="5">
        <v>600.76955074875207</v>
      </c>
      <c r="R68" s="4">
        <v>1.0360517242205782</v>
      </c>
      <c r="S68" s="5">
        <v>560.26340882002387</v>
      </c>
      <c r="T68" s="4">
        <v>1.1109565949048306</v>
      </c>
      <c r="U68" s="4"/>
      <c r="V68">
        <v>1509</v>
      </c>
      <c r="W68" t="s">
        <v>279</v>
      </c>
      <c r="X68">
        <v>5866387</v>
      </c>
      <c r="Y68">
        <v>1509</v>
      </c>
      <c r="Z68" t="s">
        <v>279</v>
      </c>
      <c r="AA68">
        <v>9425</v>
      </c>
      <c r="AC68" s="9">
        <f t="shared" si="8"/>
        <v>0</v>
      </c>
      <c r="AD68" s="9">
        <f t="shared" si="9"/>
        <v>0</v>
      </c>
    </row>
    <row r="69" spans="1:30" hidden="1">
      <c r="A69" t="s">
        <v>87</v>
      </c>
      <c r="B69" s="10">
        <v>4421.5510000000004</v>
      </c>
      <c r="C69" s="3">
        <v>3974</v>
      </c>
      <c r="D69" s="4">
        <v>1.1126197785606442</v>
      </c>
      <c r="E69" s="3">
        <v>3653.9639999999999</v>
      </c>
      <c r="F69" s="4">
        <v>1.2100696668056938</v>
      </c>
      <c r="G69" s="3">
        <v>3653.9639999999999</v>
      </c>
      <c r="H69" s="4">
        <v>1.2100696668056938</v>
      </c>
      <c r="I69" s="3">
        <v>5321</v>
      </c>
      <c r="J69" s="3">
        <v>5293</v>
      </c>
      <c r="K69" s="4">
        <v>1.0052900056678633</v>
      </c>
      <c r="L69" s="3">
        <v>5138</v>
      </c>
      <c r="M69" s="4">
        <v>1.035616971584274</v>
      </c>
      <c r="N69" s="3">
        <v>5138</v>
      </c>
      <c r="O69" s="4">
        <v>1.035616971584274</v>
      </c>
      <c r="P69" s="5">
        <v>830.9624130802481</v>
      </c>
      <c r="Q69" s="5">
        <v>750.80294728887213</v>
      </c>
      <c r="R69" s="4">
        <v>1.1067649855142812</v>
      </c>
      <c r="S69" s="5">
        <v>711.16465550797977</v>
      </c>
      <c r="T69" s="4">
        <v>1.1684529126193675</v>
      </c>
      <c r="U69" s="4"/>
      <c r="V69">
        <v>1510</v>
      </c>
      <c r="W69" t="s">
        <v>280</v>
      </c>
      <c r="X69">
        <v>4421551</v>
      </c>
      <c r="Y69">
        <v>1510</v>
      </c>
      <c r="Z69" t="s">
        <v>280</v>
      </c>
      <c r="AA69">
        <v>5321</v>
      </c>
      <c r="AC69" s="9">
        <f t="shared" si="8"/>
        <v>0</v>
      </c>
      <c r="AD69" s="9">
        <f t="shared" si="9"/>
        <v>0</v>
      </c>
    </row>
    <row r="70" spans="1:30" hidden="1">
      <c r="A70" t="s">
        <v>88</v>
      </c>
      <c r="B70" s="10">
        <v>2714.3820000000001</v>
      </c>
      <c r="C70" s="3">
        <v>2796</v>
      </c>
      <c r="D70" s="4">
        <v>0.97080901287553645</v>
      </c>
      <c r="E70" s="3">
        <v>2573.587</v>
      </c>
      <c r="F70" s="4">
        <v>1.0547076900839178</v>
      </c>
      <c r="G70" s="3">
        <v>2573.587</v>
      </c>
      <c r="H70" s="4">
        <v>1.0547076900839178</v>
      </c>
      <c r="I70" s="3">
        <v>4796</v>
      </c>
      <c r="J70" s="3">
        <v>5228</v>
      </c>
      <c r="K70" s="4">
        <v>0.91736801836266257</v>
      </c>
      <c r="L70" s="3">
        <v>5166</v>
      </c>
      <c r="M70" s="4">
        <v>0.92837785520712346</v>
      </c>
      <c r="N70" s="3">
        <v>5166</v>
      </c>
      <c r="O70" s="4">
        <v>0.92837785520712346</v>
      </c>
      <c r="P70" s="5">
        <v>565.96788990825689</v>
      </c>
      <c r="Q70" s="5">
        <v>534.8125478194338</v>
      </c>
      <c r="R70" s="4">
        <v>1.0582546954364689</v>
      </c>
      <c r="S70" s="5">
        <v>498.17789392179634</v>
      </c>
      <c r="T70" s="4">
        <v>1.1360758813539449</v>
      </c>
      <c r="U70" s="4"/>
      <c r="V70">
        <v>1514</v>
      </c>
      <c r="W70" t="s">
        <v>281</v>
      </c>
      <c r="X70">
        <v>2714382</v>
      </c>
      <c r="Y70">
        <v>1514</v>
      </c>
      <c r="Z70" t="s">
        <v>281</v>
      </c>
      <c r="AA70">
        <v>4796</v>
      </c>
      <c r="AC70" s="9">
        <f t="shared" si="8"/>
        <v>0</v>
      </c>
      <c r="AD70" s="9">
        <f t="shared" si="9"/>
        <v>0</v>
      </c>
    </row>
    <row r="71" spans="1:30">
      <c r="A71" s="16" t="s">
        <v>89</v>
      </c>
      <c r="B71" s="17">
        <v>10745.489</v>
      </c>
      <c r="C71" s="3">
        <v>11532</v>
      </c>
      <c r="D71" s="4">
        <v>0.93179751994450222</v>
      </c>
      <c r="E71" s="3">
        <v>10009.471</v>
      </c>
      <c r="F71" s="4">
        <v>1.0735321576934485</v>
      </c>
      <c r="G71" s="3">
        <v>10009.471</v>
      </c>
      <c r="H71" s="4">
        <v>1.0735321576934485</v>
      </c>
      <c r="I71" s="18">
        <v>18934</v>
      </c>
      <c r="J71" s="3">
        <v>19853</v>
      </c>
      <c r="K71" s="4">
        <v>0.95370976678587616</v>
      </c>
      <c r="L71" s="3">
        <v>19095</v>
      </c>
      <c r="M71" s="4">
        <v>0.99156847342236187</v>
      </c>
      <c r="N71" s="3">
        <v>19095</v>
      </c>
      <c r="O71" s="4">
        <v>0.99156847342236187</v>
      </c>
      <c r="P71" s="5">
        <v>567.52344987852541</v>
      </c>
      <c r="Q71" s="5">
        <v>580.86939001662222</v>
      </c>
      <c r="R71" s="4">
        <v>0.97702419792216133</v>
      </c>
      <c r="S71" s="5">
        <v>524.19329667452212</v>
      </c>
      <c r="T71" s="4">
        <v>1.0826606396512306</v>
      </c>
      <c r="U71" s="4"/>
      <c r="V71" s="16">
        <v>1515</v>
      </c>
      <c r="W71" s="21" t="s">
        <v>282</v>
      </c>
      <c r="X71" s="21">
        <v>10905604</v>
      </c>
      <c r="Y71" s="21">
        <v>1515</v>
      </c>
      <c r="Z71" s="21" t="s">
        <v>282</v>
      </c>
      <c r="AA71" s="22">
        <v>19227</v>
      </c>
      <c r="AC71" s="23">
        <f t="shared" si="8"/>
        <v>-160115</v>
      </c>
      <c r="AD71" s="24">
        <f t="shared" si="9"/>
        <v>-293</v>
      </c>
    </row>
    <row r="72" spans="1:30" hidden="1">
      <c r="A72" t="s">
        <v>90</v>
      </c>
      <c r="B72" s="10">
        <v>6770.5929999999998</v>
      </c>
      <c r="C72" s="3">
        <v>5982</v>
      </c>
      <c r="D72" s="4">
        <v>1.1318276496155131</v>
      </c>
      <c r="E72" s="3">
        <v>5341.7839999999997</v>
      </c>
      <c r="F72" s="4">
        <v>1.2674778688168598</v>
      </c>
      <c r="G72" s="3">
        <v>5341.7839999999997</v>
      </c>
      <c r="H72" s="4">
        <v>1.2674778688168598</v>
      </c>
      <c r="I72" s="3">
        <v>11218</v>
      </c>
      <c r="J72" s="3">
        <v>9866</v>
      </c>
      <c r="K72" s="4">
        <v>1.1370362862355565</v>
      </c>
      <c r="L72" s="3">
        <v>9571</v>
      </c>
      <c r="M72" s="4">
        <v>1.1720823320447185</v>
      </c>
      <c r="N72" s="3">
        <v>9571</v>
      </c>
      <c r="O72" s="4">
        <v>1.1720823320447185</v>
      </c>
      <c r="P72" s="5">
        <v>603.54724549830632</v>
      </c>
      <c r="Q72" s="5">
        <v>606.32475167241034</v>
      </c>
      <c r="R72" s="4">
        <v>0.99541911134842687</v>
      </c>
      <c r="S72" s="5">
        <v>558.12182635043359</v>
      </c>
      <c r="T72" s="4">
        <v>1.081389791624725</v>
      </c>
      <c r="U72" s="4"/>
      <c r="V72">
        <v>1516</v>
      </c>
      <c r="W72" t="s">
        <v>283</v>
      </c>
      <c r="X72">
        <v>6770593</v>
      </c>
      <c r="Y72">
        <v>1516</v>
      </c>
      <c r="Z72" t="s">
        <v>283</v>
      </c>
      <c r="AA72">
        <v>11218</v>
      </c>
      <c r="AC72" s="9">
        <f t="shared" si="8"/>
        <v>0</v>
      </c>
      <c r="AD72" s="9">
        <f t="shared" si="9"/>
        <v>0</v>
      </c>
    </row>
    <row r="73" spans="1:30" hidden="1">
      <c r="A73" t="s">
        <v>91</v>
      </c>
      <c r="B73" s="10">
        <v>4083.616</v>
      </c>
      <c r="C73" s="3">
        <v>3753</v>
      </c>
      <c r="D73" s="4">
        <v>1.08809379163336</v>
      </c>
      <c r="E73" s="3">
        <v>3441.6669999999999</v>
      </c>
      <c r="F73" s="4">
        <v>1.1865226937992548</v>
      </c>
      <c r="G73" s="3">
        <v>3441.6669999999999</v>
      </c>
      <c r="H73" s="4">
        <v>1.1865226937992548</v>
      </c>
      <c r="I73" s="3">
        <v>4589</v>
      </c>
      <c r="J73" s="3">
        <v>4324</v>
      </c>
      <c r="K73" s="4">
        <v>1.0612858464384829</v>
      </c>
      <c r="L73" s="3">
        <v>4216</v>
      </c>
      <c r="M73" s="4">
        <v>1.0884724857685009</v>
      </c>
      <c r="N73" s="3">
        <v>4216</v>
      </c>
      <c r="O73" s="4">
        <v>1.0884724857685009</v>
      </c>
      <c r="P73" s="5">
        <v>889.870560034866</v>
      </c>
      <c r="Q73" s="5">
        <v>867.94634597594825</v>
      </c>
      <c r="R73" s="4">
        <v>1.0252598725261819</v>
      </c>
      <c r="S73" s="5">
        <v>816.33467741935488</v>
      </c>
      <c r="T73" s="4">
        <v>1.0900805572145693</v>
      </c>
      <c r="U73" s="4"/>
      <c r="V73">
        <v>1519</v>
      </c>
      <c r="W73" t="s">
        <v>284</v>
      </c>
      <c r="X73">
        <v>4083616</v>
      </c>
      <c r="Y73">
        <v>1519</v>
      </c>
      <c r="Z73" t="s">
        <v>284</v>
      </c>
      <c r="AA73">
        <v>4589</v>
      </c>
      <c r="AC73" s="9">
        <f t="shared" si="8"/>
        <v>0</v>
      </c>
      <c r="AD73" s="9">
        <f t="shared" si="9"/>
        <v>0</v>
      </c>
    </row>
    <row r="74" spans="1:30" hidden="1">
      <c r="A74" t="s">
        <v>92</v>
      </c>
      <c r="B74" s="10">
        <v>4527.3100000000004</v>
      </c>
      <c r="C74" s="3">
        <v>4375</v>
      </c>
      <c r="D74" s="4">
        <v>1.0348137142857143</v>
      </c>
      <c r="E74" s="3">
        <v>4084.91</v>
      </c>
      <c r="F74" s="4">
        <v>1.1083010396801889</v>
      </c>
      <c r="G74" s="3">
        <v>4084.91</v>
      </c>
      <c r="H74" s="4">
        <v>1.1083010396801889</v>
      </c>
      <c r="I74" s="3">
        <v>5205</v>
      </c>
      <c r="J74" s="3">
        <v>5220</v>
      </c>
      <c r="K74" s="4">
        <v>0.99712643678160917</v>
      </c>
      <c r="L74" s="3">
        <v>5062</v>
      </c>
      <c r="M74" s="4">
        <v>1.0282497036744369</v>
      </c>
      <c r="N74" s="3">
        <v>5062</v>
      </c>
      <c r="O74" s="4">
        <v>1.0282497036744369</v>
      </c>
      <c r="P74" s="5">
        <v>869.80019212295883</v>
      </c>
      <c r="Q74" s="5">
        <v>838.12260536398469</v>
      </c>
      <c r="R74" s="4">
        <v>1.0377958863729932</v>
      </c>
      <c r="S74" s="5">
        <v>806.97550375345713</v>
      </c>
      <c r="T74" s="4">
        <v>1.0778520389742778</v>
      </c>
      <c r="U74" s="4"/>
      <c r="V74">
        <v>1523</v>
      </c>
      <c r="W74" t="s">
        <v>285</v>
      </c>
      <c r="X74">
        <v>4527310</v>
      </c>
      <c r="Y74">
        <v>1523</v>
      </c>
      <c r="Z74" t="s">
        <v>285</v>
      </c>
      <c r="AA74">
        <v>5205</v>
      </c>
      <c r="AC74" s="9">
        <f t="shared" si="8"/>
        <v>0</v>
      </c>
      <c r="AD74" s="9">
        <f t="shared" si="9"/>
        <v>0</v>
      </c>
    </row>
    <row r="75" spans="1:30" hidden="1">
      <c r="A75" t="s">
        <v>93</v>
      </c>
      <c r="B75" s="10">
        <v>5873.7039999999997</v>
      </c>
      <c r="C75" s="3">
        <v>5022</v>
      </c>
      <c r="D75" s="4">
        <v>1.169594583831143</v>
      </c>
      <c r="E75" s="3">
        <v>4729.5879999999997</v>
      </c>
      <c r="F75" s="4">
        <v>1.2419060603164589</v>
      </c>
      <c r="G75" s="3">
        <v>4729.5879999999997</v>
      </c>
      <c r="H75" s="4">
        <v>1.2419060603164589</v>
      </c>
      <c r="I75" s="3">
        <v>6868</v>
      </c>
      <c r="J75" s="3">
        <v>6571</v>
      </c>
      <c r="K75" s="4">
        <v>1.0451985999086897</v>
      </c>
      <c r="L75" s="3">
        <v>6320</v>
      </c>
      <c r="M75" s="4">
        <v>1.0867088607594937</v>
      </c>
      <c r="N75" s="3">
        <v>6320</v>
      </c>
      <c r="O75" s="4">
        <v>1.0867088607594937</v>
      </c>
      <c r="P75" s="5">
        <v>855.22772277227716</v>
      </c>
      <c r="Q75" s="5">
        <v>764.26723481966224</v>
      </c>
      <c r="R75" s="4">
        <v>1.1190166002263306</v>
      </c>
      <c r="S75" s="5">
        <v>748.35253164556957</v>
      </c>
      <c r="T75" s="4">
        <v>1.1428139634828218</v>
      </c>
      <c r="U75" s="4"/>
      <c r="V75">
        <v>1527</v>
      </c>
      <c r="W75" t="s">
        <v>286</v>
      </c>
      <c r="X75">
        <v>5873704</v>
      </c>
      <c r="Y75">
        <v>1527</v>
      </c>
      <c r="Z75" t="s">
        <v>286</v>
      </c>
      <c r="AA75">
        <v>6868</v>
      </c>
      <c r="AC75" s="9">
        <f t="shared" si="8"/>
        <v>0</v>
      </c>
      <c r="AD75" s="9">
        <f t="shared" si="9"/>
        <v>0</v>
      </c>
    </row>
    <row r="76" spans="1:30" hidden="1">
      <c r="A76" t="s">
        <v>94</v>
      </c>
      <c r="B76" s="10">
        <v>5295.7510000000002</v>
      </c>
      <c r="C76" s="3">
        <v>5177</v>
      </c>
      <c r="D76" s="4">
        <v>1.0229381881398494</v>
      </c>
      <c r="E76" s="3">
        <v>4671.8140000000003</v>
      </c>
      <c r="F76" s="4">
        <v>1.1335534762300039</v>
      </c>
      <c r="G76" s="3">
        <v>4671.8140000000003</v>
      </c>
      <c r="H76" s="4">
        <v>1.1335534762300039</v>
      </c>
      <c r="I76" s="3">
        <v>9150</v>
      </c>
      <c r="J76" s="3">
        <v>9240</v>
      </c>
      <c r="K76" s="4">
        <v>0.99025974025974028</v>
      </c>
      <c r="L76" s="3">
        <v>8942</v>
      </c>
      <c r="M76" s="4">
        <v>1.023261015432789</v>
      </c>
      <c r="N76" s="3">
        <v>8942</v>
      </c>
      <c r="O76" s="4">
        <v>1.023261015432789</v>
      </c>
      <c r="P76" s="5">
        <v>578.77060109289619</v>
      </c>
      <c r="Q76" s="5">
        <v>560.28138528138527</v>
      </c>
      <c r="R76" s="4">
        <v>1.032999875236307</v>
      </c>
      <c r="S76" s="5">
        <v>522.45739208230816</v>
      </c>
      <c r="T76" s="4">
        <v>1.107785266059967</v>
      </c>
      <c r="U76" s="4"/>
      <c r="V76">
        <v>1529</v>
      </c>
      <c r="W76" t="s">
        <v>287</v>
      </c>
      <c r="X76">
        <v>5295751</v>
      </c>
      <c r="Y76">
        <v>1529</v>
      </c>
      <c r="Z76" t="s">
        <v>287</v>
      </c>
      <c r="AA76">
        <v>9150</v>
      </c>
      <c r="AC76" s="9">
        <f t="shared" si="8"/>
        <v>0</v>
      </c>
      <c r="AD76" s="9">
        <f t="shared" si="9"/>
        <v>0</v>
      </c>
    </row>
    <row r="77" spans="1:30" hidden="1">
      <c r="A77" t="s">
        <v>95</v>
      </c>
      <c r="B77" s="10">
        <v>3223.623</v>
      </c>
      <c r="C77" s="3">
        <v>3069</v>
      </c>
      <c r="D77" s="4">
        <v>1.0503822091886608</v>
      </c>
      <c r="E77" s="3">
        <v>2742.3040000000001</v>
      </c>
      <c r="F77" s="4">
        <v>1.1755162812000419</v>
      </c>
      <c r="G77" s="3">
        <v>2742.3040000000001</v>
      </c>
      <c r="H77" s="4">
        <v>1.1755162812000419</v>
      </c>
      <c r="I77" s="3">
        <v>4696</v>
      </c>
      <c r="J77" s="3">
        <v>4765</v>
      </c>
      <c r="K77" s="4">
        <v>0.98551941238195173</v>
      </c>
      <c r="L77" s="3">
        <v>4458</v>
      </c>
      <c r="M77" s="4">
        <v>1.0533871691341408</v>
      </c>
      <c r="N77" s="3">
        <v>4458</v>
      </c>
      <c r="O77" s="4">
        <v>1.0533871691341408</v>
      </c>
      <c r="P77" s="5">
        <v>686.46145655877342</v>
      </c>
      <c r="Q77" s="5">
        <v>644.07135362014685</v>
      </c>
      <c r="R77" s="4">
        <v>1.0658158489744398</v>
      </c>
      <c r="S77" s="5">
        <v>615.14221624046661</v>
      </c>
      <c r="T77" s="4">
        <v>1.1159394338990176</v>
      </c>
      <c r="U77" s="4"/>
      <c r="V77">
        <v>1536</v>
      </c>
      <c r="W77" t="s">
        <v>288</v>
      </c>
      <c r="X77">
        <v>3223623</v>
      </c>
      <c r="Y77">
        <v>1536</v>
      </c>
      <c r="Z77" t="s">
        <v>288</v>
      </c>
      <c r="AA77">
        <v>4696</v>
      </c>
      <c r="AC77" s="9">
        <f t="shared" si="8"/>
        <v>0</v>
      </c>
      <c r="AD77" s="9">
        <f t="shared" si="9"/>
        <v>0</v>
      </c>
    </row>
    <row r="78" spans="1:30" hidden="1">
      <c r="A78" t="s">
        <v>96</v>
      </c>
      <c r="B78" s="10">
        <v>7414.2269999999999</v>
      </c>
      <c r="C78" s="3">
        <v>6826</v>
      </c>
      <c r="D78" s="4">
        <v>1.0861744799296806</v>
      </c>
      <c r="E78" s="3">
        <v>6589.491</v>
      </c>
      <c r="F78" s="4">
        <v>1.125159287720402</v>
      </c>
      <c r="G78" s="3">
        <v>6589.491</v>
      </c>
      <c r="H78" s="4">
        <v>1.125159287720402</v>
      </c>
      <c r="I78" s="3">
        <v>7279</v>
      </c>
      <c r="J78" s="3">
        <v>7891</v>
      </c>
      <c r="K78" s="4">
        <v>0.92244328982384993</v>
      </c>
      <c r="L78" s="3">
        <v>7654</v>
      </c>
      <c r="M78" s="4">
        <v>0.95100600992944861</v>
      </c>
      <c r="N78" s="3">
        <v>7654</v>
      </c>
      <c r="O78" s="4">
        <v>0.95100600992944861</v>
      </c>
      <c r="P78" s="5">
        <v>1018.5776892430279</v>
      </c>
      <c r="Q78" s="5">
        <v>865.0361170954252</v>
      </c>
      <c r="R78" s="4">
        <v>1.1774972964864829</v>
      </c>
      <c r="S78" s="5">
        <v>860.92121766396656</v>
      </c>
      <c r="T78" s="4">
        <v>1.183125317792548</v>
      </c>
      <c r="U78" s="4"/>
      <c r="V78">
        <v>1537</v>
      </c>
      <c r="W78" t="s">
        <v>289</v>
      </c>
      <c r="X78">
        <v>7414227</v>
      </c>
      <c r="Y78">
        <v>1537</v>
      </c>
      <c r="Z78" t="s">
        <v>289</v>
      </c>
      <c r="AA78">
        <v>7279</v>
      </c>
      <c r="AC78" s="9">
        <f t="shared" si="8"/>
        <v>0</v>
      </c>
      <c r="AD78" s="9">
        <f t="shared" si="9"/>
        <v>0</v>
      </c>
    </row>
    <row r="79" spans="1:30" hidden="1">
      <c r="A79" t="s">
        <v>97</v>
      </c>
      <c r="B79" s="10">
        <v>4345.826</v>
      </c>
      <c r="C79" s="3">
        <v>4665</v>
      </c>
      <c r="D79" s="4">
        <v>0.9315811361200429</v>
      </c>
      <c r="E79" s="3">
        <v>4133.6710000000003</v>
      </c>
      <c r="F79" s="4">
        <v>1.051323629771213</v>
      </c>
      <c r="G79" s="3">
        <v>4133.6710000000003</v>
      </c>
      <c r="H79" s="4">
        <v>1.051323629771213</v>
      </c>
      <c r="I79" s="3">
        <v>6664</v>
      </c>
      <c r="J79" s="3">
        <v>7222</v>
      </c>
      <c r="K79" s="4">
        <v>0.92273608418720576</v>
      </c>
      <c r="L79" s="3">
        <v>7007</v>
      </c>
      <c r="M79" s="4">
        <v>0.95104895104895104</v>
      </c>
      <c r="N79" s="3">
        <v>7007</v>
      </c>
      <c r="O79" s="4">
        <v>0.95104895104895104</v>
      </c>
      <c r="P79" s="5">
        <v>652.13475390156066</v>
      </c>
      <c r="Q79" s="5">
        <v>645.9429520908335</v>
      </c>
      <c r="R79" s="4">
        <v>1.0095856790304547</v>
      </c>
      <c r="S79" s="5">
        <v>589.93449407735125</v>
      </c>
      <c r="T79" s="4">
        <v>1.1054358754212019</v>
      </c>
      <c r="U79" s="4"/>
      <c r="V79">
        <v>1541</v>
      </c>
      <c r="W79" t="s">
        <v>290</v>
      </c>
      <c r="X79">
        <v>4345826</v>
      </c>
      <c r="Y79">
        <v>1541</v>
      </c>
      <c r="Z79" t="s">
        <v>290</v>
      </c>
      <c r="AA79">
        <v>6664</v>
      </c>
      <c r="AC79" s="9">
        <f t="shared" si="8"/>
        <v>0</v>
      </c>
      <c r="AD79" s="9">
        <f t="shared" si="9"/>
        <v>0</v>
      </c>
    </row>
    <row r="80" spans="1:30" hidden="1">
      <c r="A80" t="s">
        <v>98</v>
      </c>
      <c r="B80" s="10">
        <v>3967.7869999999998</v>
      </c>
      <c r="C80" s="3">
        <v>3732</v>
      </c>
      <c r="D80" s="4">
        <v>1.0631797963558414</v>
      </c>
      <c r="E80" s="3">
        <v>3316.42</v>
      </c>
      <c r="F80" s="4">
        <v>1.1964066674305425</v>
      </c>
      <c r="G80" s="3">
        <v>3316.42</v>
      </c>
      <c r="H80" s="4">
        <v>1.1964066674305425</v>
      </c>
      <c r="I80" s="3">
        <v>4611</v>
      </c>
      <c r="J80" s="3">
        <v>4405</v>
      </c>
      <c r="K80" s="4">
        <v>1.0467650397275823</v>
      </c>
      <c r="L80" s="3">
        <v>4307</v>
      </c>
      <c r="M80" s="4">
        <v>1.0705827722312515</v>
      </c>
      <c r="N80" s="3">
        <v>4307</v>
      </c>
      <c r="O80" s="4">
        <v>1.0705827722312515</v>
      </c>
      <c r="P80" s="5">
        <v>860.50466276295811</v>
      </c>
      <c r="Q80" s="5">
        <v>847.21906923950053</v>
      </c>
      <c r="R80" s="4">
        <v>1.0156814146492044</v>
      </c>
      <c r="S80" s="5">
        <v>770.00696540515435</v>
      </c>
      <c r="T80" s="4">
        <v>1.1175284139282904</v>
      </c>
      <c r="U80" s="4"/>
      <c r="V80">
        <v>1544</v>
      </c>
      <c r="W80" t="s">
        <v>291</v>
      </c>
      <c r="X80">
        <v>3967787</v>
      </c>
      <c r="Y80">
        <v>1544</v>
      </c>
      <c r="Z80" t="s">
        <v>291</v>
      </c>
      <c r="AA80">
        <v>4611</v>
      </c>
      <c r="AC80" s="9">
        <f t="shared" si="8"/>
        <v>0</v>
      </c>
      <c r="AD80" s="9">
        <f t="shared" si="9"/>
        <v>0</v>
      </c>
    </row>
    <row r="81" spans="1:30" hidden="1">
      <c r="A81" t="s">
        <v>99</v>
      </c>
      <c r="B81" s="10">
        <v>4407.951</v>
      </c>
      <c r="C81" s="3">
        <v>4273</v>
      </c>
      <c r="D81" s="4">
        <v>1.0315822607067635</v>
      </c>
      <c r="E81" s="3">
        <v>3922.0880000000002</v>
      </c>
      <c r="F81" s="4">
        <v>1.1238786585104668</v>
      </c>
      <c r="G81" s="3">
        <v>3922.0880000000002</v>
      </c>
      <c r="H81" s="4">
        <v>1.1238786585104668</v>
      </c>
      <c r="I81" s="3">
        <v>6410</v>
      </c>
      <c r="J81" s="3">
        <v>6144</v>
      </c>
      <c r="K81" s="4">
        <v>1.0432942708333333</v>
      </c>
      <c r="L81" s="3">
        <v>5984</v>
      </c>
      <c r="M81" s="4">
        <v>1.0711898395721926</v>
      </c>
      <c r="N81" s="3">
        <v>5984</v>
      </c>
      <c r="O81" s="4">
        <v>1.0711898395721926</v>
      </c>
      <c r="P81" s="5">
        <v>687.6678627145086</v>
      </c>
      <c r="Q81" s="5">
        <v>695.47526041666663</v>
      </c>
      <c r="R81" s="4">
        <v>0.98877401088648287</v>
      </c>
      <c r="S81" s="5">
        <v>655.42914438502669</v>
      </c>
      <c r="T81" s="4">
        <v>1.0491871907217838</v>
      </c>
      <c r="U81" s="4"/>
      <c r="V81">
        <v>1545</v>
      </c>
      <c r="W81" t="s">
        <v>292</v>
      </c>
      <c r="X81">
        <v>4407951</v>
      </c>
      <c r="Y81">
        <v>1545</v>
      </c>
      <c r="Z81" t="s">
        <v>292</v>
      </c>
      <c r="AA81">
        <v>6410</v>
      </c>
      <c r="AC81" s="9">
        <f t="shared" si="8"/>
        <v>0</v>
      </c>
      <c r="AD81" s="9">
        <f t="shared" si="9"/>
        <v>0</v>
      </c>
    </row>
    <row r="82" spans="1:30" hidden="1">
      <c r="A82" t="s">
        <v>100</v>
      </c>
      <c r="B82" s="10">
        <v>4129.8789999999999</v>
      </c>
      <c r="C82" s="3">
        <v>3686</v>
      </c>
      <c r="D82" s="4">
        <v>1.1204229517091697</v>
      </c>
      <c r="E82" s="3">
        <v>3520.462</v>
      </c>
      <c r="F82" s="4">
        <v>1.1731071092373671</v>
      </c>
      <c r="G82" s="3">
        <v>3520.462</v>
      </c>
      <c r="H82" s="4">
        <v>1.1731071092373671</v>
      </c>
      <c r="I82" s="3">
        <v>4724</v>
      </c>
      <c r="J82" s="3">
        <v>4748</v>
      </c>
      <c r="K82" s="4">
        <v>0.9949452401010952</v>
      </c>
      <c r="L82" s="3">
        <v>4614</v>
      </c>
      <c r="M82" s="4">
        <v>1.0238404854789771</v>
      </c>
      <c r="N82" s="3">
        <v>4614</v>
      </c>
      <c r="O82" s="4">
        <v>1.0238404854789771</v>
      </c>
      <c r="P82" s="5">
        <v>874.2334885690093</v>
      </c>
      <c r="Q82" s="5">
        <v>776.32687447346245</v>
      </c>
      <c r="R82" s="4">
        <v>1.1261151936314857</v>
      </c>
      <c r="S82" s="5">
        <v>762.99566536627651</v>
      </c>
      <c r="T82" s="4">
        <v>1.1457908979723141</v>
      </c>
      <c r="U82" s="4"/>
      <c r="V82">
        <v>1546</v>
      </c>
      <c r="W82" t="s">
        <v>293</v>
      </c>
      <c r="X82">
        <v>4129879</v>
      </c>
      <c r="Y82">
        <v>1546</v>
      </c>
      <c r="Z82" t="s">
        <v>293</v>
      </c>
      <c r="AA82">
        <v>4724</v>
      </c>
      <c r="AC82" s="9">
        <f t="shared" si="8"/>
        <v>0</v>
      </c>
      <c r="AD82" s="9">
        <f t="shared" si="9"/>
        <v>0</v>
      </c>
    </row>
    <row r="83" spans="1:30" hidden="1">
      <c r="A83" t="s">
        <v>101</v>
      </c>
      <c r="B83" s="10">
        <v>3686.83</v>
      </c>
      <c r="C83" s="3">
        <v>4070</v>
      </c>
      <c r="D83" s="4">
        <v>0.90585503685503688</v>
      </c>
      <c r="E83" s="3">
        <v>3488.6109999999999</v>
      </c>
      <c r="F83" s="4">
        <v>1.0568188886637118</v>
      </c>
      <c r="G83" s="3">
        <v>3488.6109999999999</v>
      </c>
      <c r="H83" s="4">
        <v>1.0568188886637118</v>
      </c>
      <c r="I83" s="3">
        <v>4167</v>
      </c>
      <c r="J83" s="3">
        <v>4653</v>
      </c>
      <c r="K83" s="4">
        <v>0.89555125725338491</v>
      </c>
      <c r="L83" s="3">
        <v>4245</v>
      </c>
      <c r="M83" s="4">
        <v>0.9816254416961131</v>
      </c>
      <c r="N83" s="3">
        <v>4245</v>
      </c>
      <c r="O83" s="4">
        <v>0.9816254416961131</v>
      </c>
      <c r="P83" s="5">
        <v>884.76841852651785</v>
      </c>
      <c r="Q83" s="5">
        <v>874.70449172576832</v>
      </c>
      <c r="R83" s="4">
        <v>1.0115055163154514</v>
      </c>
      <c r="S83" s="5">
        <v>821.81648998822141</v>
      </c>
      <c r="T83" s="4">
        <v>1.0766009556941341</v>
      </c>
      <c r="U83" s="4"/>
      <c r="V83">
        <v>1549</v>
      </c>
      <c r="W83" t="s">
        <v>294</v>
      </c>
      <c r="X83">
        <v>3686830</v>
      </c>
      <c r="Y83">
        <v>1549</v>
      </c>
      <c r="Z83" t="s">
        <v>294</v>
      </c>
      <c r="AA83">
        <v>4167</v>
      </c>
      <c r="AC83" s="9">
        <f t="shared" si="8"/>
        <v>0</v>
      </c>
      <c r="AD83" s="9">
        <f t="shared" si="9"/>
        <v>0</v>
      </c>
    </row>
    <row r="84" spans="1:30" hidden="1">
      <c r="A84" t="s">
        <v>102</v>
      </c>
      <c r="B84" s="10">
        <v>5706.4269999999997</v>
      </c>
      <c r="C84" s="3">
        <v>5802</v>
      </c>
      <c r="D84" s="4">
        <v>0.98352757669769042</v>
      </c>
      <c r="E84" s="3">
        <v>5214.0540000000001</v>
      </c>
      <c r="F84" s="4">
        <v>1.0944318950283214</v>
      </c>
      <c r="G84" s="3">
        <v>5214.0540000000001</v>
      </c>
      <c r="H84" s="4">
        <v>1.0944318950283214</v>
      </c>
      <c r="I84" s="3">
        <v>7784</v>
      </c>
      <c r="J84" s="3">
        <v>8089</v>
      </c>
      <c r="K84" s="4">
        <v>0.96229447397700585</v>
      </c>
      <c r="L84" s="3">
        <v>7815</v>
      </c>
      <c r="M84" s="4">
        <v>0.99603326935380676</v>
      </c>
      <c r="N84" s="3">
        <v>7815</v>
      </c>
      <c r="O84" s="4">
        <v>0.99603326935380676</v>
      </c>
      <c r="P84" s="5">
        <v>733.0969938335046</v>
      </c>
      <c r="Q84" s="5">
        <v>717.27036716528619</v>
      </c>
      <c r="R84" s="4">
        <v>1.0220650780970733</v>
      </c>
      <c r="S84" s="5">
        <v>667.18541266794625</v>
      </c>
      <c r="T84" s="4">
        <v>1.098790500982314</v>
      </c>
      <c r="U84" s="4"/>
      <c r="V84">
        <v>1550</v>
      </c>
      <c r="W84" t="s">
        <v>295</v>
      </c>
      <c r="X84">
        <v>5706427</v>
      </c>
      <c r="Y84">
        <v>1550</v>
      </c>
      <c r="Z84" t="s">
        <v>295</v>
      </c>
      <c r="AA84">
        <v>7784</v>
      </c>
      <c r="AC84" s="9">
        <f t="shared" si="8"/>
        <v>0</v>
      </c>
      <c r="AD84" s="9">
        <f t="shared" si="9"/>
        <v>0</v>
      </c>
    </row>
    <row r="85" spans="1:30" hidden="1">
      <c r="A85" t="s">
        <v>103</v>
      </c>
      <c r="B85" s="10">
        <v>3022.0929999999998</v>
      </c>
      <c r="C85" s="3">
        <v>3151</v>
      </c>
      <c r="D85" s="4">
        <v>0.95909013011742295</v>
      </c>
      <c r="E85" s="3">
        <v>2825.4520000000002</v>
      </c>
      <c r="F85" s="4">
        <v>1.0695962982206031</v>
      </c>
      <c r="G85" s="3">
        <v>2825.4520000000002</v>
      </c>
      <c r="H85" s="4">
        <v>1.0695962982206031</v>
      </c>
      <c r="I85" s="3">
        <v>3552</v>
      </c>
      <c r="J85" s="3">
        <v>3864</v>
      </c>
      <c r="K85" s="4">
        <v>0.91925465838509313</v>
      </c>
      <c r="L85" s="3">
        <v>3651</v>
      </c>
      <c r="M85" s="4">
        <v>0.9728841413311422</v>
      </c>
      <c r="N85" s="3">
        <v>3651</v>
      </c>
      <c r="O85" s="4">
        <v>0.9728841413311422</v>
      </c>
      <c r="P85" s="5">
        <v>850.81447072072069</v>
      </c>
      <c r="Q85" s="5">
        <v>815.47619047619048</v>
      </c>
      <c r="R85" s="4">
        <v>1.043334533438548</v>
      </c>
      <c r="S85" s="5">
        <v>773.88441522870448</v>
      </c>
      <c r="T85" s="4">
        <v>1.0994076815324951</v>
      </c>
      <c r="U85" s="4"/>
      <c r="V85">
        <v>1551</v>
      </c>
      <c r="W85" t="s">
        <v>296</v>
      </c>
      <c r="X85">
        <v>3022093</v>
      </c>
      <c r="Y85">
        <v>1551</v>
      </c>
      <c r="Z85" t="s">
        <v>296</v>
      </c>
      <c r="AA85">
        <v>3552</v>
      </c>
      <c r="AC85" s="9">
        <f t="shared" si="8"/>
        <v>0</v>
      </c>
      <c r="AD85" s="9">
        <f t="shared" si="9"/>
        <v>0</v>
      </c>
    </row>
    <row r="86" spans="1:30" hidden="1">
      <c r="A86" t="s">
        <v>104</v>
      </c>
      <c r="B86" s="10">
        <v>149.20500000000001</v>
      </c>
      <c r="C86" s="3"/>
      <c r="D86" t="s">
        <v>105</v>
      </c>
      <c r="E86" s="3">
        <v>128.42500000000001</v>
      </c>
      <c r="F86" s="4">
        <v>1.1618065018493284</v>
      </c>
      <c r="G86" s="3">
        <v>128.42500000000001</v>
      </c>
      <c r="H86" s="4">
        <v>1.1618065018493284</v>
      </c>
      <c r="I86" s="3">
        <v>312</v>
      </c>
      <c r="J86" s="3"/>
      <c r="K86" t="s">
        <v>105</v>
      </c>
      <c r="L86" s="3">
        <v>301</v>
      </c>
      <c r="M86" s="4">
        <v>1.0365448504983388</v>
      </c>
      <c r="N86" s="3">
        <v>301</v>
      </c>
      <c r="O86" s="4">
        <v>1.0365448504983388</v>
      </c>
      <c r="P86" s="5">
        <v>478.22115384615387</v>
      </c>
      <c r="Q86" s="5"/>
      <c r="R86" t="s">
        <v>105</v>
      </c>
      <c r="S86" s="5">
        <v>426.66112956810633</v>
      </c>
      <c r="T86" s="4">
        <v>1.1208453751815637</v>
      </c>
      <c r="U86" s="4"/>
      <c r="V86">
        <v>1552</v>
      </c>
      <c r="W86" t="s">
        <v>297</v>
      </c>
      <c r="X86">
        <v>149205</v>
      </c>
      <c r="Y86">
        <v>1552</v>
      </c>
      <c r="Z86" t="s">
        <v>294</v>
      </c>
      <c r="AA86">
        <v>312</v>
      </c>
      <c r="AC86" s="9">
        <f t="shared" si="8"/>
        <v>0</v>
      </c>
      <c r="AD86" s="9">
        <f t="shared" si="9"/>
        <v>0</v>
      </c>
    </row>
    <row r="87" spans="1:30" hidden="1">
      <c r="A87" t="s">
        <v>106</v>
      </c>
      <c r="B87" s="10">
        <v>3212.5340000000001</v>
      </c>
      <c r="C87" s="3">
        <v>2915</v>
      </c>
      <c r="D87" s="4">
        <v>1.1020699828473415</v>
      </c>
      <c r="E87" s="3">
        <v>2702.665</v>
      </c>
      <c r="F87" s="4">
        <v>1.1886541617255562</v>
      </c>
      <c r="G87" s="3">
        <v>2702.665</v>
      </c>
      <c r="H87" s="4">
        <v>1.1886541617255562</v>
      </c>
      <c r="I87" s="3">
        <v>4410</v>
      </c>
      <c r="J87" s="3">
        <v>4326</v>
      </c>
      <c r="K87" s="4">
        <v>1.0194174757281553</v>
      </c>
      <c r="L87" s="3">
        <v>4207</v>
      </c>
      <c r="M87" s="4">
        <v>1.0482529118136439</v>
      </c>
      <c r="N87" s="3">
        <v>4207</v>
      </c>
      <c r="O87" s="4">
        <v>1.0482529118136439</v>
      </c>
      <c r="P87" s="5">
        <v>728.46575963718817</v>
      </c>
      <c r="Q87" s="5">
        <v>673.83263985205735</v>
      </c>
      <c r="R87" s="4">
        <v>1.0810781736502491</v>
      </c>
      <c r="S87" s="5">
        <v>642.42096505823622</v>
      </c>
      <c r="T87" s="4">
        <v>1.1339383352334274</v>
      </c>
      <c r="U87" s="4"/>
      <c r="V87">
        <v>1554</v>
      </c>
      <c r="W87" t="s">
        <v>298</v>
      </c>
      <c r="X87">
        <v>3212534</v>
      </c>
      <c r="Y87">
        <v>1554</v>
      </c>
      <c r="Z87" t="s">
        <v>298</v>
      </c>
      <c r="AA87">
        <v>4410</v>
      </c>
      <c r="AC87" s="9">
        <f t="shared" si="8"/>
        <v>0</v>
      </c>
      <c r="AD87" s="9">
        <f t="shared" si="9"/>
        <v>0</v>
      </c>
    </row>
    <row r="88" spans="1:30" hidden="1">
      <c r="A88" t="s">
        <v>107</v>
      </c>
      <c r="B88" s="10">
        <v>3699.915</v>
      </c>
      <c r="C88" s="3">
        <v>3205</v>
      </c>
      <c r="D88" s="4">
        <v>1.1544196567862715</v>
      </c>
      <c r="E88" s="3">
        <v>2651.2759999999998</v>
      </c>
      <c r="F88" s="4">
        <v>1.3955223824301959</v>
      </c>
      <c r="G88" s="3">
        <v>2651.2759999999998</v>
      </c>
      <c r="H88" s="4">
        <v>1.3955223824301959</v>
      </c>
      <c r="I88" s="3">
        <v>5880</v>
      </c>
      <c r="J88" s="3">
        <v>5095</v>
      </c>
      <c r="K88" s="4">
        <v>1.154072620215898</v>
      </c>
      <c r="L88" s="3">
        <v>4766</v>
      </c>
      <c r="M88" s="4">
        <v>1.2337389844733528</v>
      </c>
      <c r="N88" s="3">
        <v>4766</v>
      </c>
      <c r="O88" s="4">
        <v>1.2337389844733528</v>
      </c>
      <c r="P88" s="5">
        <v>629.23724489795916</v>
      </c>
      <c r="Q88" s="5">
        <v>629.04808635917561</v>
      </c>
      <c r="R88" s="4">
        <v>1.0003007060078322</v>
      </c>
      <c r="S88" s="5">
        <v>556.28955098615188</v>
      </c>
      <c r="T88" s="4">
        <v>1.131132597731686</v>
      </c>
      <c r="U88" s="4"/>
      <c r="V88">
        <v>1556</v>
      </c>
      <c r="W88" t="s">
        <v>299</v>
      </c>
      <c r="X88">
        <v>3699915</v>
      </c>
      <c r="Y88">
        <v>1556</v>
      </c>
      <c r="Z88" t="s">
        <v>299</v>
      </c>
      <c r="AA88">
        <v>5880</v>
      </c>
      <c r="AC88" s="9">
        <f t="shared" si="8"/>
        <v>0</v>
      </c>
      <c r="AD88" s="9">
        <f t="shared" si="9"/>
        <v>0</v>
      </c>
    </row>
    <row r="89" spans="1:30">
      <c r="A89" s="16" t="s">
        <v>108</v>
      </c>
      <c r="B89" s="17">
        <v>4513.3</v>
      </c>
      <c r="C89" s="3">
        <v>3985</v>
      </c>
      <c r="D89" s="4">
        <v>1.1325721455457969</v>
      </c>
      <c r="E89" s="3">
        <v>3668.3939999999998</v>
      </c>
      <c r="F89" s="4">
        <v>1.23032040724088</v>
      </c>
      <c r="G89" s="3">
        <v>3668.3939999999998</v>
      </c>
      <c r="H89" s="4">
        <v>1.23032040724088</v>
      </c>
      <c r="I89" s="18">
        <v>5696</v>
      </c>
      <c r="J89" s="3">
        <v>5564</v>
      </c>
      <c r="K89" s="4">
        <v>1.0237239396117901</v>
      </c>
      <c r="L89" s="3">
        <v>5401</v>
      </c>
      <c r="M89" s="4">
        <v>1.0546195149046473</v>
      </c>
      <c r="N89" s="3">
        <v>5401</v>
      </c>
      <c r="O89" s="4">
        <v>1.0546195149046473</v>
      </c>
      <c r="P89" s="5">
        <v>792.36306179775283</v>
      </c>
      <c r="Q89" s="5">
        <v>716.21135873472315</v>
      </c>
      <c r="R89" s="4">
        <v>1.1063257404875024</v>
      </c>
      <c r="S89" s="5">
        <v>679.20644325124977</v>
      </c>
      <c r="T89" s="4">
        <v>1.1666012148012626</v>
      </c>
      <c r="U89" s="4"/>
      <c r="V89" s="16">
        <v>1557</v>
      </c>
      <c r="W89" s="21" t="s">
        <v>300</v>
      </c>
      <c r="X89" s="21">
        <v>4518390</v>
      </c>
      <c r="Y89" s="21">
        <v>1557</v>
      </c>
      <c r="Z89" s="21" t="s">
        <v>300</v>
      </c>
      <c r="AA89" s="22">
        <v>5698</v>
      </c>
      <c r="AC89" s="23">
        <f t="shared" si="8"/>
        <v>-5090</v>
      </c>
      <c r="AD89" s="24">
        <f t="shared" si="9"/>
        <v>-2</v>
      </c>
    </row>
    <row r="90" spans="1:30" hidden="1">
      <c r="A90" t="s">
        <v>109</v>
      </c>
      <c r="B90" s="10">
        <v>7771.2070000000003</v>
      </c>
      <c r="C90" s="3">
        <v>7558</v>
      </c>
      <c r="D90" s="4">
        <v>1.028209446943636</v>
      </c>
      <c r="E90" s="3">
        <v>6422.8010000000004</v>
      </c>
      <c r="F90" s="4">
        <v>1.2099404916951342</v>
      </c>
      <c r="G90" s="3">
        <v>6422.8010000000004</v>
      </c>
      <c r="H90" s="4">
        <v>1.2099404916951342</v>
      </c>
      <c r="I90" s="3">
        <v>11380</v>
      </c>
      <c r="J90" s="3">
        <v>10735</v>
      </c>
      <c r="K90" s="4">
        <v>1.0600838379133675</v>
      </c>
      <c r="L90" s="3">
        <v>10375</v>
      </c>
      <c r="M90" s="4">
        <v>1.096867469879518</v>
      </c>
      <c r="N90" s="3">
        <v>10375</v>
      </c>
      <c r="O90" s="4">
        <v>1.096867469879518</v>
      </c>
      <c r="P90" s="5">
        <v>682.8828646748683</v>
      </c>
      <c r="Q90" s="5">
        <v>704.05216581276193</v>
      </c>
      <c r="R90" s="4">
        <v>0.96993219797363217</v>
      </c>
      <c r="S90" s="5">
        <v>619.065156626506</v>
      </c>
      <c r="T90" s="4">
        <v>1.1030872233160827</v>
      </c>
      <c r="U90" s="4"/>
      <c r="V90">
        <v>1559</v>
      </c>
      <c r="W90" t="s">
        <v>301</v>
      </c>
      <c r="X90">
        <v>7771207</v>
      </c>
      <c r="Y90">
        <v>1559</v>
      </c>
      <c r="Z90" t="s">
        <v>301</v>
      </c>
      <c r="AA90">
        <v>11380</v>
      </c>
      <c r="AC90" s="9">
        <f t="shared" si="8"/>
        <v>0</v>
      </c>
      <c r="AD90" s="9">
        <f t="shared" si="9"/>
        <v>0</v>
      </c>
    </row>
    <row r="91" spans="1:30" hidden="1">
      <c r="A91" t="s">
        <v>110</v>
      </c>
      <c r="B91" s="10">
        <v>4662.5230000000001</v>
      </c>
      <c r="C91" s="3">
        <v>5171</v>
      </c>
      <c r="D91" s="4">
        <v>0.90166756913556378</v>
      </c>
      <c r="E91" s="3">
        <v>4236.1139999999996</v>
      </c>
      <c r="F91" s="4">
        <v>1.1006604165987981</v>
      </c>
      <c r="G91" s="3">
        <v>4236.1139999999996</v>
      </c>
      <c r="H91" s="4">
        <v>1.1006604165987981</v>
      </c>
      <c r="I91" s="3">
        <v>7278</v>
      </c>
      <c r="J91" s="3">
        <v>8396</v>
      </c>
      <c r="K91" s="4">
        <v>0.86684135302525012</v>
      </c>
      <c r="L91" s="3">
        <v>7550</v>
      </c>
      <c r="M91" s="4">
        <v>0.96397350993377484</v>
      </c>
      <c r="N91" s="3">
        <v>7550</v>
      </c>
      <c r="O91" s="4">
        <v>0.96397350993377484</v>
      </c>
      <c r="P91" s="5">
        <v>640.6324539708711</v>
      </c>
      <c r="Q91" s="5">
        <v>615.88851834206775</v>
      </c>
      <c r="R91" s="4">
        <v>1.0401759975902984</v>
      </c>
      <c r="S91" s="5">
        <v>561.07470198675492</v>
      </c>
      <c r="T91" s="4">
        <v>1.1417952933939166</v>
      </c>
      <c r="U91" s="4"/>
      <c r="V91">
        <v>1560</v>
      </c>
      <c r="W91" t="s">
        <v>302</v>
      </c>
      <c r="X91">
        <v>4662523</v>
      </c>
      <c r="Y91">
        <v>1560</v>
      </c>
      <c r="Z91" t="s">
        <v>302</v>
      </c>
      <c r="AA91">
        <v>7278</v>
      </c>
      <c r="AC91" s="9">
        <f t="shared" si="8"/>
        <v>0</v>
      </c>
      <c r="AD91" s="9">
        <f t="shared" si="9"/>
        <v>0</v>
      </c>
    </row>
    <row r="92" spans="1:30" hidden="1">
      <c r="A92" t="s">
        <v>111</v>
      </c>
      <c r="B92" s="10">
        <v>2732.759</v>
      </c>
      <c r="C92" s="3">
        <v>2580</v>
      </c>
      <c r="D92" s="4">
        <v>1.0592089147286823</v>
      </c>
      <c r="E92" s="3">
        <v>2428.5160000000001</v>
      </c>
      <c r="F92" s="4">
        <v>1.125279388729578</v>
      </c>
      <c r="G92" s="3">
        <v>2428.5160000000001</v>
      </c>
      <c r="H92" s="4">
        <v>1.125279388729578</v>
      </c>
      <c r="I92" s="3">
        <v>3130</v>
      </c>
      <c r="J92" s="3">
        <v>3082</v>
      </c>
      <c r="K92" s="4">
        <v>1.0155743024010382</v>
      </c>
      <c r="L92" s="3">
        <v>2986</v>
      </c>
      <c r="M92" s="4">
        <v>1.0482250502344272</v>
      </c>
      <c r="N92" s="3">
        <v>2986</v>
      </c>
      <c r="O92" s="4">
        <v>1.0482250502344272</v>
      </c>
      <c r="P92" s="5">
        <v>873.0859424920128</v>
      </c>
      <c r="Q92" s="5">
        <v>837.11875405580793</v>
      </c>
      <c r="R92" s="4">
        <v>1.042965455333482</v>
      </c>
      <c r="S92" s="5">
        <v>813.30073677160078</v>
      </c>
      <c r="T92" s="4">
        <v>1.0735093465643835</v>
      </c>
      <c r="U92" s="4"/>
      <c r="V92">
        <v>1561</v>
      </c>
      <c r="W92" t="s">
        <v>303</v>
      </c>
      <c r="X92">
        <v>2732759</v>
      </c>
      <c r="Y92">
        <v>1561</v>
      </c>
      <c r="Z92" t="s">
        <v>303</v>
      </c>
      <c r="AA92">
        <v>3130</v>
      </c>
      <c r="AC92" s="9">
        <f t="shared" si="8"/>
        <v>0</v>
      </c>
      <c r="AD92" s="9">
        <f t="shared" si="9"/>
        <v>0</v>
      </c>
    </row>
    <row r="93" spans="1:30" hidden="1">
      <c r="A93" t="s">
        <v>112</v>
      </c>
      <c r="B93" s="10">
        <v>17496.662</v>
      </c>
      <c r="C93" s="3">
        <v>17312</v>
      </c>
      <c r="D93" s="4">
        <v>1.0106667051756006</v>
      </c>
      <c r="E93" s="3">
        <v>13640.093000000001</v>
      </c>
      <c r="F93" s="4">
        <v>1.2827377349993141</v>
      </c>
      <c r="G93" s="3">
        <v>13640.093000000001</v>
      </c>
      <c r="H93" s="4">
        <v>1.2827377349993141</v>
      </c>
      <c r="I93" s="3">
        <v>26403</v>
      </c>
      <c r="J93" s="3">
        <v>28708</v>
      </c>
      <c r="K93" s="4">
        <v>0.91970879197436251</v>
      </c>
      <c r="L93" s="3">
        <v>24667</v>
      </c>
      <c r="M93" s="4">
        <v>1.070377427332063</v>
      </c>
      <c r="N93" s="3">
        <v>24667</v>
      </c>
      <c r="O93" s="4">
        <v>1.070377427332063</v>
      </c>
      <c r="P93" s="5">
        <v>662.67704427527178</v>
      </c>
      <c r="Q93" s="5">
        <v>603.03748084157723</v>
      </c>
      <c r="R93" s="4">
        <v>1.0988986013779172</v>
      </c>
      <c r="S93" s="5">
        <v>552.96927068553123</v>
      </c>
      <c r="T93" s="4">
        <v>1.1983975953197776</v>
      </c>
      <c r="U93" s="4"/>
      <c r="V93">
        <v>1562</v>
      </c>
      <c r="W93" t="s">
        <v>304</v>
      </c>
      <c r="X93">
        <v>17496662</v>
      </c>
      <c r="Y93">
        <v>1562</v>
      </c>
      <c r="Z93" t="s">
        <v>304</v>
      </c>
      <c r="AA93">
        <v>26403</v>
      </c>
      <c r="AC93" s="9">
        <f t="shared" si="8"/>
        <v>0</v>
      </c>
      <c r="AD93" s="9">
        <f t="shared" si="9"/>
        <v>0</v>
      </c>
    </row>
    <row r="94" spans="1:30" hidden="1">
      <c r="A94" t="s">
        <v>113</v>
      </c>
      <c r="B94" s="10">
        <v>4763.9189999999999</v>
      </c>
      <c r="C94" s="3">
        <v>4496</v>
      </c>
      <c r="D94" s="4">
        <v>1.059590524911032</v>
      </c>
      <c r="E94" s="3">
        <v>3927.7979999999998</v>
      </c>
      <c r="F94" s="4">
        <v>1.2128727088307494</v>
      </c>
      <c r="G94" s="3">
        <v>3927.7979999999998</v>
      </c>
      <c r="H94" s="4">
        <v>1.2128727088307494</v>
      </c>
      <c r="I94" s="3">
        <v>5984</v>
      </c>
      <c r="J94" s="3">
        <v>6023</v>
      </c>
      <c r="K94" s="4">
        <v>0.9935248215175162</v>
      </c>
      <c r="L94" s="3">
        <v>5584</v>
      </c>
      <c r="M94" s="4">
        <v>1.0716332378223496</v>
      </c>
      <c r="N94" s="3">
        <v>5584</v>
      </c>
      <c r="O94" s="4">
        <v>1.0716332378223496</v>
      </c>
      <c r="P94" s="5">
        <v>796.10945855614966</v>
      </c>
      <c r="Q94" s="5">
        <v>746.47185787813385</v>
      </c>
      <c r="R94" s="4">
        <v>1.066496278666301</v>
      </c>
      <c r="S94" s="5">
        <v>703.40222063037254</v>
      </c>
      <c r="T94" s="4">
        <v>1.1317983298982126</v>
      </c>
      <c r="U94" s="4"/>
      <c r="V94">
        <v>1563</v>
      </c>
      <c r="W94" t="s">
        <v>305</v>
      </c>
      <c r="X94">
        <v>4763919</v>
      </c>
      <c r="Y94">
        <v>1563</v>
      </c>
      <c r="Z94" t="s">
        <v>305</v>
      </c>
      <c r="AA94">
        <v>5984</v>
      </c>
      <c r="AC94" s="9">
        <f t="shared" si="8"/>
        <v>0</v>
      </c>
      <c r="AD94" s="9">
        <f t="shared" si="9"/>
        <v>0</v>
      </c>
    </row>
    <row r="95" spans="1:30" hidden="1">
      <c r="A95" t="s">
        <v>114</v>
      </c>
      <c r="B95" s="10">
        <v>0</v>
      </c>
      <c r="C95" s="3">
        <v>3979</v>
      </c>
      <c r="D95" s="4">
        <v>0</v>
      </c>
      <c r="E95" s="3">
        <v>3442.5160000000001</v>
      </c>
      <c r="F95" s="4">
        <v>0</v>
      </c>
      <c r="G95" s="3">
        <v>3532.223</v>
      </c>
      <c r="H95" s="4">
        <v>0</v>
      </c>
      <c r="I95" s="3"/>
      <c r="J95" s="3">
        <v>7345</v>
      </c>
      <c r="K95" s="4"/>
      <c r="L95" s="3">
        <v>7068</v>
      </c>
      <c r="M95" s="4"/>
      <c r="N95" s="3">
        <v>7247</v>
      </c>
      <c r="O95" s="4"/>
      <c r="P95" t="s">
        <v>56</v>
      </c>
      <c r="Q95" s="5">
        <v>541.72906739278426</v>
      </c>
      <c r="R95" t="s">
        <v>56</v>
      </c>
      <c r="S95" s="5">
        <v>487.40485718228234</v>
      </c>
      <c r="T95" t="s">
        <v>56</v>
      </c>
      <c r="AC95" s="9">
        <f t="shared" si="8"/>
        <v>0</v>
      </c>
      <c r="AD95" s="9">
        <f t="shared" si="9"/>
        <v>0</v>
      </c>
    </row>
    <row r="96" spans="1:30" hidden="1">
      <c r="A96" t="s">
        <v>115</v>
      </c>
      <c r="B96" s="10">
        <v>3571.4960000000001</v>
      </c>
      <c r="C96" s="3">
        <v>3614</v>
      </c>
      <c r="D96" s="4">
        <v>0.98823907028223579</v>
      </c>
      <c r="E96" s="3">
        <v>3533.645</v>
      </c>
      <c r="F96" s="4">
        <v>1.0107116023256439</v>
      </c>
      <c r="G96" s="3">
        <v>3533.645</v>
      </c>
      <c r="H96" s="4">
        <v>1.0107116023256439</v>
      </c>
      <c r="I96" s="3">
        <v>3363</v>
      </c>
      <c r="J96" s="3">
        <v>3700</v>
      </c>
      <c r="K96" s="4">
        <v>0.90891891891891896</v>
      </c>
      <c r="L96" s="3">
        <v>3562</v>
      </c>
      <c r="M96" s="4">
        <v>0.94413250982594044</v>
      </c>
      <c r="N96" s="3">
        <v>3562</v>
      </c>
      <c r="O96" s="4">
        <v>0.94413250982594044</v>
      </c>
      <c r="P96" s="5">
        <v>1061.9970264644662</v>
      </c>
      <c r="Q96" s="5">
        <v>976.75675675675677</v>
      </c>
      <c r="R96" s="4">
        <v>1.0872686767898518</v>
      </c>
      <c r="S96" s="5">
        <v>992.03958450308812</v>
      </c>
      <c r="T96" s="4">
        <v>1.0705188009170217</v>
      </c>
      <c r="U96" s="4"/>
      <c r="V96">
        <v>1570</v>
      </c>
      <c r="W96" t="s">
        <v>306</v>
      </c>
      <c r="X96">
        <v>3571496</v>
      </c>
      <c r="Y96">
        <v>1570</v>
      </c>
      <c r="Z96" t="s">
        <v>306</v>
      </c>
      <c r="AA96">
        <v>3363</v>
      </c>
      <c r="AC96" s="9">
        <f t="shared" si="8"/>
        <v>0</v>
      </c>
      <c r="AD96" s="9">
        <f t="shared" si="9"/>
        <v>0</v>
      </c>
    </row>
    <row r="97" spans="1:30" hidden="1">
      <c r="A97" t="s">
        <v>116</v>
      </c>
      <c r="B97" s="10">
        <v>5877.4080000000004</v>
      </c>
      <c r="C97" s="3">
        <v>6616</v>
      </c>
      <c r="D97" s="4">
        <v>0.88836275695284161</v>
      </c>
      <c r="E97" s="3">
        <v>5996.6270000000004</v>
      </c>
      <c r="F97" s="4">
        <v>0.98011899022567184</v>
      </c>
      <c r="G97" s="3">
        <v>5996.6270000000004</v>
      </c>
      <c r="H97" s="4">
        <v>0.98011899022567184</v>
      </c>
      <c r="I97" s="3">
        <v>9494</v>
      </c>
      <c r="J97" s="3">
        <v>10496</v>
      </c>
      <c r="K97" s="4">
        <v>0.90453506097560976</v>
      </c>
      <c r="L97" s="3">
        <v>10118</v>
      </c>
      <c r="M97" s="4">
        <v>0.93832773275350856</v>
      </c>
      <c r="N97" s="3">
        <v>10118</v>
      </c>
      <c r="O97" s="4">
        <v>0.93832773275350856</v>
      </c>
      <c r="P97" s="5">
        <v>619.06551506214453</v>
      </c>
      <c r="Q97" s="5">
        <v>630.33536585365857</v>
      </c>
      <c r="R97" s="4">
        <v>0.98212086549157629</v>
      </c>
      <c r="S97" s="5">
        <v>592.66920339988144</v>
      </c>
      <c r="T97" s="4">
        <v>1.0445380180222612</v>
      </c>
      <c r="U97" s="4"/>
      <c r="V97">
        <v>1575</v>
      </c>
      <c r="W97" t="s">
        <v>307</v>
      </c>
      <c r="X97">
        <v>5877408</v>
      </c>
      <c r="Y97">
        <v>1575</v>
      </c>
      <c r="Z97" t="s">
        <v>307</v>
      </c>
      <c r="AA97">
        <v>9494</v>
      </c>
      <c r="AC97" s="9">
        <f t="shared" si="8"/>
        <v>0</v>
      </c>
      <c r="AD97" s="9">
        <f t="shared" si="9"/>
        <v>0</v>
      </c>
    </row>
    <row r="98" spans="1:30" hidden="1">
      <c r="A98" t="s">
        <v>117</v>
      </c>
      <c r="B98" s="10">
        <v>3756.3150000000001</v>
      </c>
      <c r="C98" s="3">
        <v>3549</v>
      </c>
      <c r="D98" s="4">
        <v>1.0584150464919695</v>
      </c>
      <c r="E98" s="3">
        <v>3208.8130000000001</v>
      </c>
      <c r="F98" s="4">
        <v>1.1706244645605712</v>
      </c>
      <c r="G98" s="3">
        <v>3208.8130000000001</v>
      </c>
      <c r="H98" s="4">
        <v>1.1706244645605712</v>
      </c>
      <c r="I98" s="3">
        <v>5424</v>
      </c>
      <c r="J98" s="3">
        <v>5107</v>
      </c>
      <c r="K98" s="4">
        <v>1.0620716663403171</v>
      </c>
      <c r="L98" s="3">
        <v>4910</v>
      </c>
      <c r="M98" s="4">
        <v>1.1046843177189409</v>
      </c>
      <c r="N98" s="3">
        <v>4910</v>
      </c>
      <c r="O98" s="4">
        <v>1.1046843177189409</v>
      </c>
      <c r="P98" s="5">
        <v>692.53595132743362</v>
      </c>
      <c r="Q98" s="5">
        <v>694.92852946935579</v>
      </c>
      <c r="R98" s="4">
        <v>0.99655708746948535</v>
      </c>
      <c r="S98" s="5">
        <v>653.5260692464359</v>
      </c>
      <c r="T98" s="4">
        <v>1.0596913939882751</v>
      </c>
      <c r="U98" s="4"/>
      <c r="V98">
        <v>1576</v>
      </c>
      <c r="W98" t="s">
        <v>308</v>
      </c>
      <c r="X98">
        <v>3756315</v>
      </c>
      <c r="Y98">
        <v>1576</v>
      </c>
      <c r="Z98" t="s">
        <v>308</v>
      </c>
      <c r="AA98">
        <v>5424</v>
      </c>
      <c r="AC98" s="9">
        <f t="shared" si="8"/>
        <v>0</v>
      </c>
      <c r="AD98" s="9">
        <f t="shared" si="9"/>
        <v>0</v>
      </c>
    </row>
    <row r="99" spans="1:30" hidden="1">
      <c r="A99" t="s">
        <v>118</v>
      </c>
      <c r="B99" s="10">
        <v>3847.1689999999999</v>
      </c>
      <c r="C99" s="3">
        <v>3528</v>
      </c>
      <c r="D99" s="4">
        <v>1.0904674036281179</v>
      </c>
      <c r="E99" s="3">
        <v>3304.895</v>
      </c>
      <c r="F99" s="4">
        <v>1.1640820661473359</v>
      </c>
      <c r="G99" s="3">
        <v>3304.895</v>
      </c>
      <c r="H99" s="4">
        <v>1.1640820661473359</v>
      </c>
      <c r="I99" s="3">
        <v>4248</v>
      </c>
      <c r="J99" s="3">
        <v>4319</v>
      </c>
      <c r="K99" s="4">
        <v>0.98356100949293823</v>
      </c>
      <c r="L99" s="3">
        <v>4176</v>
      </c>
      <c r="M99" s="4">
        <v>1.0172413793103448</v>
      </c>
      <c r="N99" s="3">
        <v>4176</v>
      </c>
      <c r="O99" s="4">
        <v>1.0172413793103448</v>
      </c>
      <c r="P99" s="5">
        <v>905.64241996233523</v>
      </c>
      <c r="Q99" s="5">
        <v>816.8557536466775</v>
      </c>
      <c r="R99" s="4">
        <v>1.1086932006284937</v>
      </c>
      <c r="S99" s="5">
        <v>791.40205938697318</v>
      </c>
      <c r="T99" s="4">
        <v>1.1443518616363642</v>
      </c>
      <c r="U99" s="4"/>
      <c r="V99">
        <v>1578</v>
      </c>
      <c r="W99" t="s">
        <v>309</v>
      </c>
      <c r="X99">
        <v>3847169</v>
      </c>
      <c r="Y99">
        <v>1578</v>
      </c>
      <c r="Z99" t="s">
        <v>309</v>
      </c>
      <c r="AA99">
        <v>4248</v>
      </c>
      <c r="AC99" s="9">
        <f t="shared" si="8"/>
        <v>0</v>
      </c>
      <c r="AD99" s="9">
        <f t="shared" si="9"/>
        <v>0</v>
      </c>
    </row>
    <row r="100" spans="1:30" hidden="1">
      <c r="A100" t="s">
        <v>119</v>
      </c>
      <c r="B100" s="10">
        <v>5900.7139999999999</v>
      </c>
      <c r="C100" s="3">
        <v>5813</v>
      </c>
      <c r="D100" s="4">
        <v>1.0150892826423534</v>
      </c>
      <c r="E100" s="3">
        <v>5199.585</v>
      </c>
      <c r="F100" s="4">
        <v>1.1348432615295259</v>
      </c>
      <c r="G100" s="3">
        <v>5199.585</v>
      </c>
      <c r="H100" s="4">
        <v>1.1348432615295259</v>
      </c>
      <c r="I100" s="3">
        <v>10008</v>
      </c>
      <c r="J100" s="3">
        <v>10112</v>
      </c>
      <c r="K100" s="4">
        <v>0.98971518987341767</v>
      </c>
      <c r="L100" s="3">
        <v>9729</v>
      </c>
      <c r="M100" s="4">
        <v>1.0286771507863091</v>
      </c>
      <c r="N100" s="3">
        <v>9729</v>
      </c>
      <c r="O100" s="4">
        <v>1.0286771507863091</v>
      </c>
      <c r="P100" s="5">
        <v>589.5997202238209</v>
      </c>
      <c r="Q100" s="5">
        <v>574.86155063291142</v>
      </c>
      <c r="R100" s="4">
        <v>1.0256377723900356</v>
      </c>
      <c r="S100" s="5">
        <v>534.44187480727726</v>
      </c>
      <c r="T100" s="4">
        <v>1.1032064439868861</v>
      </c>
      <c r="U100" s="4"/>
      <c r="V100">
        <v>1579</v>
      </c>
      <c r="W100" t="s">
        <v>310</v>
      </c>
      <c r="X100">
        <v>5900714</v>
      </c>
      <c r="Y100">
        <v>1579</v>
      </c>
      <c r="Z100" t="s">
        <v>310</v>
      </c>
      <c r="AA100">
        <v>10008</v>
      </c>
      <c r="AC100" s="9">
        <f t="shared" si="8"/>
        <v>0</v>
      </c>
      <c r="AD100" s="9">
        <f t="shared" si="9"/>
        <v>0</v>
      </c>
    </row>
    <row r="101" spans="1:30" hidden="1">
      <c r="A101" t="s">
        <v>120</v>
      </c>
      <c r="B101" s="10">
        <v>7695.7809999999999</v>
      </c>
      <c r="C101" s="3">
        <v>6542</v>
      </c>
      <c r="D101" s="4">
        <v>1.1763651788443901</v>
      </c>
      <c r="E101" s="3">
        <v>6072.1509999999998</v>
      </c>
      <c r="F101" s="4">
        <v>1.2673895955485956</v>
      </c>
      <c r="G101" s="3">
        <v>6072.1509999999998</v>
      </c>
      <c r="H101" s="4">
        <v>1.2673895955485956</v>
      </c>
      <c r="I101" s="3">
        <v>10585</v>
      </c>
      <c r="J101" s="3">
        <v>9483</v>
      </c>
      <c r="K101" s="4">
        <v>1.1162079510703364</v>
      </c>
      <c r="L101" s="3">
        <v>9130</v>
      </c>
      <c r="M101" s="4">
        <v>1.1593647316538882</v>
      </c>
      <c r="N101" s="3">
        <v>9130</v>
      </c>
      <c r="O101" s="4">
        <v>1.1593647316538882</v>
      </c>
      <c r="P101" s="5">
        <v>727.04591402928679</v>
      </c>
      <c r="Q101" s="5">
        <v>689.86607613624381</v>
      </c>
      <c r="R101" s="4">
        <v>1.0538942835126455</v>
      </c>
      <c r="S101" s="5">
        <v>665.07677984665941</v>
      </c>
      <c r="T101" s="4">
        <v>1.0931759100008198</v>
      </c>
      <c r="U101" s="4"/>
      <c r="V101">
        <v>1582</v>
      </c>
      <c r="W101" t="s">
        <v>311</v>
      </c>
      <c r="X101">
        <v>7695781</v>
      </c>
      <c r="Y101">
        <v>1582</v>
      </c>
      <c r="Z101" t="s">
        <v>311</v>
      </c>
      <c r="AA101">
        <v>10585</v>
      </c>
      <c r="AC101" s="9">
        <f t="shared" si="8"/>
        <v>0</v>
      </c>
      <c r="AD101" s="9">
        <f t="shared" si="9"/>
        <v>0</v>
      </c>
    </row>
    <row r="102" spans="1:30" hidden="1">
      <c r="A102" t="s">
        <v>121</v>
      </c>
      <c r="B102" s="10">
        <v>4160.6360000000004</v>
      </c>
      <c r="C102" s="3">
        <v>3736</v>
      </c>
      <c r="D102" s="4">
        <v>1.1136605995717346</v>
      </c>
      <c r="E102" s="3">
        <v>3345.0610000000001</v>
      </c>
      <c r="F102" s="4">
        <v>1.2438146867874758</v>
      </c>
      <c r="G102" s="3">
        <v>3345.0610000000001</v>
      </c>
      <c r="H102" s="4">
        <v>1.2438146867874758</v>
      </c>
      <c r="I102" s="3">
        <v>5590</v>
      </c>
      <c r="J102" s="3">
        <v>5019</v>
      </c>
      <c r="K102" s="4">
        <v>1.1137676828053398</v>
      </c>
      <c r="L102" s="3">
        <v>4863</v>
      </c>
      <c r="M102" s="4">
        <v>1.1494961957639318</v>
      </c>
      <c r="N102" s="3">
        <v>4863</v>
      </c>
      <c r="O102" s="4">
        <v>1.1494961957639318</v>
      </c>
      <c r="P102" s="5">
        <v>744.29982110912351</v>
      </c>
      <c r="Q102" s="5">
        <v>744.37138872285311</v>
      </c>
      <c r="R102" s="4">
        <v>0.99990385496431777</v>
      </c>
      <c r="S102" s="5">
        <v>687.85955171704711</v>
      </c>
      <c r="T102" s="4">
        <v>1.0820520253752226</v>
      </c>
      <c r="U102" s="4"/>
      <c r="V102">
        <v>1583</v>
      </c>
      <c r="W102" t="s">
        <v>312</v>
      </c>
      <c r="X102">
        <v>4160636</v>
      </c>
      <c r="Y102">
        <v>1583</v>
      </c>
      <c r="Z102" t="s">
        <v>312</v>
      </c>
      <c r="AA102">
        <v>5590</v>
      </c>
      <c r="AC102" s="9">
        <f t="shared" si="8"/>
        <v>0</v>
      </c>
      <c r="AD102" s="9">
        <f t="shared" si="9"/>
        <v>0</v>
      </c>
    </row>
    <row r="103" spans="1:30" hidden="1">
      <c r="A103" t="s">
        <v>122</v>
      </c>
      <c r="B103" s="10">
        <v>3236.5250000000001</v>
      </c>
      <c r="C103" s="3">
        <v>2896</v>
      </c>
      <c r="D103" s="4">
        <v>1.1175845994475138</v>
      </c>
      <c r="E103" s="3">
        <v>2620.6550000000002</v>
      </c>
      <c r="F103" s="4">
        <v>1.2350061339626925</v>
      </c>
      <c r="G103" s="3">
        <v>2620.6550000000002</v>
      </c>
      <c r="H103" s="4">
        <v>1.2350061339626925</v>
      </c>
      <c r="I103" s="3">
        <v>4608</v>
      </c>
      <c r="J103" s="3">
        <v>4482</v>
      </c>
      <c r="K103" s="4">
        <v>1.0281124497991967</v>
      </c>
      <c r="L103" s="3">
        <v>4355</v>
      </c>
      <c r="M103" s="4">
        <v>1.0580941446613088</v>
      </c>
      <c r="N103" s="3">
        <v>4355</v>
      </c>
      <c r="O103" s="4">
        <v>1.0580941446613088</v>
      </c>
      <c r="P103" s="5">
        <v>702.37087673611109</v>
      </c>
      <c r="Q103" s="5">
        <v>646.14011601963409</v>
      </c>
      <c r="R103" s="4">
        <v>1.0870256455563707</v>
      </c>
      <c r="S103" s="5">
        <v>601.75774971297358</v>
      </c>
      <c r="T103" s="4">
        <v>1.167198722527675</v>
      </c>
      <c r="U103" s="4"/>
      <c r="V103">
        <v>1584</v>
      </c>
      <c r="W103" t="s">
        <v>313</v>
      </c>
      <c r="X103">
        <v>3236525</v>
      </c>
      <c r="Y103">
        <v>1584</v>
      </c>
      <c r="Z103" t="s">
        <v>313</v>
      </c>
      <c r="AA103">
        <v>4608</v>
      </c>
      <c r="AC103" s="9">
        <f t="shared" si="8"/>
        <v>0</v>
      </c>
      <c r="AD103" s="9">
        <f t="shared" si="9"/>
        <v>0</v>
      </c>
    </row>
    <row r="104" spans="1:30" hidden="1">
      <c r="A104" t="s">
        <v>123</v>
      </c>
      <c r="B104" s="10">
        <v>338.92700000000002</v>
      </c>
      <c r="C104" s="3"/>
      <c r="D104" t="s">
        <v>105</v>
      </c>
      <c r="E104" s="3">
        <v>345.76299999999998</v>
      </c>
      <c r="F104" s="4">
        <v>0.98022923216191449</v>
      </c>
      <c r="G104" s="3">
        <v>345.76299999999998</v>
      </c>
      <c r="H104" s="4">
        <v>0.98022923216191449</v>
      </c>
      <c r="I104" s="3">
        <v>583</v>
      </c>
      <c r="J104" s="3"/>
      <c r="K104" t="s">
        <v>105</v>
      </c>
      <c r="L104" s="3">
        <v>641</v>
      </c>
      <c r="M104" s="4">
        <v>0.90951638065522622</v>
      </c>
      <c r="N104" s="3">
        <v>641</v>
      </c>
      <c r="O104" s="4">
        <v>0.90951638065522622</v>
      </c>
      <c r="P104" s="5">
        <v>581.3499142367067</v>
      </c>
      <c r="Q104" s="5"/>
      <c r="R104" t="s">
        <v>105</v>
      </c>
      <c r="S104" s="5">
        <v>539.41185647425903</v>
      </c>
      <c r="T104" s="4">
        <v>1.0777477492552094</v>
      </c>
      <c r="U104" s="4"/>
      <c r="V104">
        <v>1585</v>
      </c>
      <c r="W104" t="s">
        <v>314</v>
      </c>
      <c r="X104">
        <v>338927</v>
      </c>
      <c r="Y104">
        <v>1585</v>
      </c>
      <c r="Z104" t="s">
        <v>253</v>
      </c>
      <c r="AA104">
        <v>583</v>
      </c>
      <c r="AC104" s="9">
        <f t="shared" si="8"/>
        <v>0</v>
      </c>
      <c r="AD104" s="9">
        <f t="shared" si="9"/>
        <v>0</v>
      </c>
    </row>
    <row r="105" spans="1:30" hidden="1">
      <c r="A105" t="s">
        <v>124</v>
      </c>
      <c r="B105" s="10">
        <v>6293.6620000000003</v>
      </c>
      <c r="C105" s="3">
        <v>6364</v>
      </c>
      <c r="D105" s="4">
        <v>0.98894751728472663</v>
      </c>
      <c r="E105" s="3">
        <v>5859.5950000000003</v>
      </c>
      <c r="F105" s="4">
        <v>1.074077986618529</v>
      </c>
      <c r="G105" s="3">
        <v>5859.5950000000003</v>
      </c>
      <c r="H105" s="4">
        <v>1.074077986618529</v>
      </c>
      <c r="I105" s="3">
        <v>9404</v>
      </c>
      <c r="J105" s="3">
        <v>9874</v>
      </c>
      <c r="K105" s="4">
        <v>0.95240024306258864</v>
      </c>
      <c r="L105" s="3">
        <v>9559</v>
      </c>
      <c r="M105" s="4">
        <v>0.9837849147400356</v>
      </c>
      <c r="N105" s="3">
        <v>9559</v>
      </c>
      <c r="O105" s="4">
        <v>0.9837849147400356</v>
      </c>
      <c r="P105" s="5">
        <v>669.25372182050194</v>
      </c>
      <c r="Q105" s="5">
        <v>644.52096414826815</v>
      </c>
      <c r="R105" s="4">
        <v>1.0383738606624193</v>
      </c>
      <c r="S105" s="5">
        <v>612.99246783136311</v>
      </c>
      <c r="T105" s="4">
        <v>1.0917813137054997</v>
      </c>
      <c r="U105" s="4"/>
      <c r="V105">
        <v>1587</v>
      </c>
      <c r="W105" t="s">
        <v>315</v>
      </c>
      <c r="X105">
        <v>6293662</v>
      </c>
      <c r="Y105">
        <v>1587</v>
      </c>
      <c r="Z105" t="s">
        <v>315</v>
      </c>
      <c r="AA105">
        <v>9404</v>
      </c>
      <c r="AC105" s="9">
        <f t="shared" si="8"/>
        <v>0</v>
      </c>
      <c r="AD105" s="9">
        <f t="shared" si="9"/>
        <v>0</v>
      </c>
    </row>
    <row r="106" spans="1:30" hidden="1">
      <c r="A106" t="s">
        <v>125</v>
      </c>
      <c r="B106" s="10">
        <v>4359.0959999999995</v>
      </c>
      <c r="C106" s="3">
        <v>4177</v>
      </c>
      <c r="D106" s="4">
        <v>1.043594924587024</v>
      </c>
      <c r="E106" s="3">
        <v>3929.337</v>
      </c>
      <c r="F106" s="4">
        <v>1.1093718864022097</v>
      </c>
      <c r="G106" s="3">
        <v>3929.337</v>
      </c>
      <c r="H106" s="4">
        <v>1.1093718864022097</v>
      </c>
      <c r="I106" s="3">
        <v>6362</v>
      </c>
      <c r="J106" s="3">
        <v>6543</v>
      </c>
      <c r="K106" s="4">
        <v>0.9723368485404249</v>
      </c>
      <c r="L106" s="3">
        <v>6336</v>
      </c>
      <c r="M106" s="4">
        <v>1.0041035353535352</v>
      </c>
      <c r="N106" s="3">
        <v>6336</v>
      </c>
      <c r="O106" s="4">
        <v>1.0041035353535352</v>
      </c>
      <c r="P106" s="5">
        <v>685.17698836843749</v>
      </c>
      <c r="Q106" s="5">
        <v>638.39217484334404</v>
      </c>
      <c r="R106" s="4">
        <v>1.0732853806307605</v>
      </c>
      <c r="S106" s="5">
        <v>620.16051136363637</v>
      </c>
      <c r="T106" s="4">
        <v>1.1048381440182962</v>
      </c>
      <c r="U106" s="4"/>
      <c r="V106">
        <v>1588</v>
      </c>
      <c r="W106" t="s">
        <v>316</v>
      </c>
      <c r="X106">
        <v>4359096</v>
      </c>
      <c r="Y106">
        <v>1588</v>
      </c>
      <c r="Z106" t="s">
        <v>316</v>
      </c>
      <c r="AA106">
        <v>6362</v>
      </c>
      <c r="AC106" s="9">
        <f t="shared" si="8"/>
        <v>0</v>
      </c>
      <c r="AD106" s="9">
        <f t="shared" si="9"/>
        <v>0</v>
      </c>
    </row>
    <row r="107" spans="1:30" hidden="1">
      <c r="A107" t="s">
        <v>126</v>
      </c>
      <c r="B107" s="10">
        <v>4043.8449999999998</v>
      </c>
      <c r="C107" s="3">
        <v>3770</v>
      </c>
      <c r="D107" s="4">
        <v>1.0726379310344827</v>
      </c>
      <c r="E107" s="3">
        <v>3411.5459999999998</v>
      </c>
      <c r="F107" s="4">
        <v>1.1853408982320626</v>
      </c>
      <c r="G107" s="3">
        <v>3411.5459999999998</v>
      </c>
      <c r="H107" s="4">
        <v>1.1853408982320626</v>
      </c>
      <c r="I107" s="3">
        <v>6318</v>
      </c>
      <c r="J107" s="3">
        <v>6331</v>
      </c>
      <c r="K107" s="4">
        <v>0.99794661190965095</v>
      </c>
      <c r="L107" s="3">
        <v>6085</v>
      </c>
      <c r="M107" s="4">
        <v>1.0382908792111749</v>
      </c>
      <c r="N107" s="3">
        <v>6085</v>
      </c>
      <c r="O107" s="4">
        <v>1.0382908792111749</v>
      </c>
      <c r="P107" s="5">
        <v>640.05144032921817</v>
      </c>
      <c r="Q107" s="5">
        <v>595.48254620123214</v>
      </c>
      <c r="R107" s="4">
        <v>1.0748450049666525</v>
      </c>
      <c r="S107" s="5">
        <v>560.64847986852919</v>
      </c>
      <c r="T107" s="4">
        <v>1.1416269967936215</v>
      </c>
      <c r="U107" s="4"/>
      <c r="V107">
        <v>1592</v>
      </c>
      <c r="W107" t="s">
        <v>317</v>
      </c>
      <c r="X107">
        <v>4043845</v>
      </c>
      <c r="Y107">
        <v>1592</v>
      </c>
      <c r="Z107" t="s">
        <v>317</v>
      </c>
      <c r="AA107">
        <v>6318</v>
      </c>
      <c r="AC107" s="9">
        <f t="shared" si="8"/>
        <v>0</v>
      </c>
      <c r="AD107" s="9">
        <f t="shared" si="9"/>
        <v>0</v>
      </c>
    </row>
    <row r="108" spans="1:30" hidden="1">
      <c r="A108" t="s">
        <v>127</v>
      </c>
      <c r="B108" s="10">
        <v>5512.0219999999999</v>
      </c>
      <c r="C108" s="3">
        <v>4938</v>
      </c>
      <c r="D108" s="4">
        <v>1.1162458485216686</v>
      </c>
      <c r="E108" s="3">
        <v>4513.0910000000003</v>
      </c>
      <c r="F108" s="4">
        <v>1.2213407617971805</v>
      </c>
      <c r="G108" s="3">
        <v>4513.0910000000003</v>
      </c>
      <c r="H108" s="4">
        <v>1.2213407617971805</v>
      </c>
      <c r="I108" s="3">
        <v>5646</v>
      </c>
      <c r="J108" s="3">
        <v>5300</v>
      </c>
      <c r="K108" s="4">
        <v>1.0652830188679245</v>
      </c>
      <c r="L108" s="3">
        <v>5119</v>
      </c>
      <c r="M108" s="4">
        <v>1.1029497948818128</v>
      </c>
      <c r="N108" s="3">
        <v>5119</v>
      </c>
      <c r="O108" s="4">
        <v>1.1029497948818128</v>
      </c>
      <c r="P108" s="5">
        <v>976.27027984413735</v>
      </c>
      <c r="Q108" s="5">
        <v>931.69811320754718</v>
      </c>
      <c r="R108" s="4">
        <v>1.0478397090267169</v>
      </c>
      <c r="S108" s="5">
        <v>881.63528032818908</v>
      </c>
      <c r="T108" s="4">
        <v>1.1073403045766503</v>
      </c>
      <c r="U108" s="4"/>
      <c r="V108">
        <v>1593</v>
      </c>
      <c r="W108" t="s">
        <v>318</v>
      </c>
      <c r="X108">
        <v>5512022</v>
      </c>
      <c r="Y108">
        <v>1593</v>
      </c>
      <c r="Z108" t="s">
        <v>318</v>
      </c>
      <c r="AA108">
        <v>5646</v>
      </c>
      <c r="AC108" s="9">
        <f t="shared" si="8"/>
        <v>0</v>
      </c>
      <c r="AD108" s="9">
        <f t="shared" si="9"/>
        <v>0</v>
      </c>
    </row>
    <row r="109" spans="1:30" hidden="1">
      <c r="A109" t="s">
        <v>128</v>
      </c>
      <c r="B109" s="10">
        <v>5871.6220000000003</v>
      </c>
      <c r="C109" s="3">
        <v>6481</v>
      </c>
      <c r="D109" s="4">
        <v>0.90597469526307672</v>
      </c>
      <c r="E109" s="3">
        <v>5227.9750000000004</v>
      </c>
      <c r="F109" s="4">
        <v>1.1231159292077717</v>
      </c>
      <c r="G109" s="3">
        <v>5227.9750000000004</v>
      </c>
      <c r="H109" s="4">
        <v>1.1231159292077717</v>
      </c>
      <c r="I109" s="3">
        <v>9556</v>
      </c>
      <c r="J109" s="3">
        <v>10584</v>
      </c>
      <c r="K109" s="4">
        <v>0.90287226001511711</v>
      </c>
      <c r="L109" s="3">
        <v>9136</v>
      </c>
      <c r="M109" s="4">
        <v>1.0459719789842381</v>
      </c>
      <c r="N109" s="3">
        <v>9136</v>
      </c>
      <c r="O109" s="4">
        <v>1.0459719789842381</v>
      </c>
      <c r="P109" s="5">
        <v>614.44349100041859</v>
      </c>
      <c r="Q109" s="5">
        <v>612.33938019652305</v>
      </c>
      <c r="R109" s="4">
        <v>1.0034361840377148</v>
      </c>
      <c r="S109" s="5">
        <v>572.23894483362517</v>
      </c>
      <c r="T109" s="4">
        <v>1.0737533622061743</v>
      </c>
      <c r="U109" s="4"/>
      <c r="V109">
        <v>1597</v>
      </c>
      <c r="W109" t="s">
        <v>319</v>
      </c>
      <c r="X109">
        <v>5871622</v>
      </c>
      <c r="Y109">
        <v>1597</v>
      </c>
      <c r="Z109" t="s">
        <v>319</v>
      </c>
      <c r="AA109">
        <v>9556</v>
      </c>
      <c r="AC109" s="9">
        <f t="shared" si="8"/>
        <v>0</v>
      </c>
      <c r="AD109" s="9">
        <f t="shared" si="9"/>
        <v>0</v>
      </c>
    </row>
    <row r="110" spans="1:30" hidden="1">
      <c r="A110" t="s">
        <v>129</v>
      </c>
      <c r="B110" s="10">
        <v>5382.1610000000001</v>
      </c>
      <c r="C110" s="3">
        <v>5166</v>
      </c>
      <c r="D110" s="4">
        <v>1.0418430120015485</v>
      </c>
      <c r="E110" s="3">
        <v>4628.4089999999997</v>
      </c>
      <c r="F110" s="4">
        <v>1.1628533692679277</v>
      </c>
      <c r="G110" s="3">
        <v>4628.4089999999997</v>
      </c>
      <c r="H110" s="4">
        <v>1.1628533692679277</v>
      </c>
      <c r="I110" s="3">
        <v>8060</v>
      </c>
      <c r="J110" s="3">
        <v>8140</v>
      </c>
      <c r="K110" s="4">
        <v>0.9901719901719902</v>
      </c>
      <c r="L110" s="3">
        <v>7841</v>
      </c>
      <c r="M110" s="4">
        <v>1.0279301109552352</v>
      </c>
      <c r="N110" s="3">
        <v>7841</v>
      </c>
      <c r="O110" s="4">
        <v>1.0279301109552352</v>
      </c>
      <c r="P110" s="5">
        <v>667.76191066997512</v>
      </c>
      <c r="Q110" s="5">
        <v>634.64373464373466</v>
      </c>
      <c r="R110" s="4">
        <v>1.052183885569802</v>
      </c>
      <c r="S110" s="5">
        <v>590.28299961739572</v>
      </c>
      <c r="T110" s="4">
        <v>1.1312572293337246</v>
      </c>
      <c r="U110" s="4"/>
      <c r="V110">
        <v>1599</v>
      </c>
      <c r="W110" t="s">
        <v>320</v>
      </c>
      <c r="X110">
        <v>5382161</v>
      </c>
      <c r="Y110">
        <v>1599</v>
      </c>
      <c r="Z110" t="s">
        <v>320</v>
      </c>
      <c r="AA110">
        <v>8060</v>
      </c>
      <c r="AC110" s="9">
        <f t="shared" si="8"/>
        <v>0</v>
      </c>
      <c r="AD110" s="9">
        <f t="shared" si="9"/>
        <v>0</v>
      </c>
    </row>
    <row r="111" spans="1:30" hidden="1">
      <c r="A111" t="s">
        <v>130</v>
      </c>
      <c r="B111" s="10">
        <v>7637.2569999999996</v>
      </c>
      <c r="C111" s="3">
        <v>7249</v>
      </c>
      <c r="D111" s="4">
        <v>1.0535600772520346</v>
      </c>
      <c r="E111" s="3">
        <v>6531.9049999999997</v>
      </c>
      <c r="F111" s="4">
        <v>1.1692235266740714</v>
      </c>
      <c r="G111" s="3">
        <v>6531.9049999999997</v>
      </c>
      <c r="H111" s="4">
        <v>1.1692235266740714</v>
      </c>
      <c r="I111" s="3">
        <v>12595</v>
      </c>
      <c r="J111" s="3">
        <v>12258</v>
      </c>
      <c r="K111" s="4">
        <v>1.0274922499592103</v>
      </c>
      <c r="L111" s="3">
        <v>11910</v>
      </c>
      <c r="M111" s="4">
        <v>1.0575146935348447</v>
      </c>
      <c r="N111" s="3">
        <v>11910</v>
      </c>
      <c r="O111" s="4">
        <v>1.0575146935348447</v>
      </c>
      <c r="P111" s="5">
        <v>606.37213179833259</v>
      </c>
      <c r="Q111" s="5">
        <v>591.36890194158923</v>
      </c>
      <c r="R111" s="4">
        <v>1.0253703395756602</v>
      </c>
      <c r="S111" s="5">
        <v>548.43870696893362</v>
      </c>
      <c r="T111" s="4">
        <v>1.1056333626588479</v>
      </c>
      <c r="U111" s="4"/>
      <c r="V111">
        <v>1601</v>
      </c>
      <c r="W111" t="s">
        <v>321</v>
      </c>
      <c r="X111">
        <v>7637257</v>
      </c>
      <c r="Y111">
        <v>1601</v>
      </c>
      <c r="Z111" t="s">
        <v>321</v>
      </c>
      <c r="AA111">
        <v>12593</v>
      </c>
      <c r="AC111" s="9">
        <f t="shared" si="8"/>
        <v>0</v>
      </c>
      <c r="AD111" s="9">
        <f t="shared" si="9"/>
        <v>2</v>
      </c>
    </row>
    <row r="112" spans="1:30" hidden="1">
      <c r="A112" t="s">
        <v>131</v>
      </c>
      <c r="B112" s="10">
        <v>9033.7939999999999</v>
      </c>
      <c r="C112" s="3">
        <v>9313</v>
      </c>
      <c r="D112" s="4">
        <v>0.97001975732846557</v>
      </c>
      <c r="E112" s="3">
        <v>8648.7800000000007</v>
      </c>
      <c r="F112" s="4">
        <v>1.0445165676546286</v>
      </c>
      <c r="G112" s="3">
        <v>8648.7800000000007</v>
      </c>
      <c r="H112" s="4">
        <v>1.0445165676546286</v>
      </c>
      <c r="I112" s="3">
        <v>12276</v>
      </c>
      <c r="J112" s="3">
        <v>12637</v>
      </c>
      <c r="K112" s="4">
        <v>0.97143309329745986</v>
      </c>
      <c r="L112" s="3">
        <v>12054</v>
      </c>
      <c r="M112" s="4">
        <v>1.0184171229467396</v>
      </c>
      <c r="N112" s="3">
        <v>12054</v>
      </c>
      <c r="O112" s="4">
        <v>1.0184171229467396</v>
      </c>
      <c r="P112" s="5">
        <v>735.89068100358429</v>
      </c>
      <c r="Q112" s="5">
        <v>736.96288676109839</v>
      </c>
      <c r="R112" s="4">
        <v>0.99854510209838876</v>
      </c>
      <c r="S112" s="5">
        <v>717.50290360046461</v>
      </c>
      <c r="T112" s="4">
        <v>1.0256274606149312</v>
      </c>
      <c r="U112" s="4"/>
      <c r="V112">
        <v>1602</v>
      </c>
      <c r="W112" t="s">
        <v>322</v>
      </c>
      <c r="X112">
        <v>9033794</v>
      </c>
      <c r="Y112">
        <v>1602</v>
      </c>
      <c r="Z112" t="s">
        <v>322</v>
      </c>
      <c r="AA112">
        <v>12276</v>
      </c>
      <c r="AC112" s="9">
        <f t="shared" si="8"/>
        <v>0</v>
      </c>
      <c r="AD112" s="9">
        <f t="shared" si="9"/>
        <v>0</v>
      </c>
    </row>
    <row r="113" spans="1:30" hidden="1">
      <c r="A113" t="s">
        <v>132</v>
      </c>
      <c r="B113" s="10">
        <v>4842.9880000000003</v>
      </c>
      <c r="C113" s="3">
        <v>4719</v>
      </c>
      <c r="D113" s="4">
        <v>1.0262742106378471</v>
      </c>
      <c r="E113" s="3">
        <v>4307.4639999999999</v>
      </c>
      <c r="F113" s="4">
        <v>1.1243246606355852</v>
      </c>
      <c r="G113" s="3">
        <v>4307.4639999999999</v>
      </c>
      <c r="H113" s="4">
        <v>1.1243246606355852</v>
      </c>
      <c r="I113" s="3">
        <v>7690</v>
      </c>
      <c r="J113" s="3">
        <v>8046</v>
      </c>
      <c r="K113" s="4">
        <v>0.95575441213025103</v>
      </c>
      <c r="L113" s="3">
        <v>7790</v>
      </c>
      <c r="M113" s="4">
        <v>0.9871630295250321</v>
      </c>
      <c r="N113" s="3">
        <v>7790</v>
      </c>
      <c r="O113" s="4">
        <v>0.9871630295250321</v>
      </c>
      <c r="P113" s="5">
        <v>629.77737321196355</v>
      </c>
      <c r="Q113" s="5">
        <v>586.50260999254294</v>
      </c>
      <c r="R113" s="4">
        <v>1.073784434173227</v>
      </c>
      <c r="S113" s="5">
        <v>552.94788189987162</v>
      </c>
      <c r="T113" s="4">
        <v>1.1389452674058789</v>
      </c>
      <c r="U113" s="4"/>
      <c r="V113">
        <v>1604</v>
      </c>
      <c r="W113" t="s">
        <v>323</v>
      </c>
      <c r="X113">
        <v>4842988</v>
      </c>
      <c r="Y113">
        <v>1604</v>
      </c>
      <c r="Z113" t="s">
        <v>323</v>
      </c>
      <c r="AA113">
        <v>7690</v>
      </c>
      <c r="AC113" s="9">
        <f t="shared" si="8"/>
        <v>0</v>
      </c>
      <c r="AD113" s="9">
        <f t="shared" si="9"/>
        <v>0</v>
      </c>
    </row>
    <row r="114" spans="1:30" hidden="1">
      <c r="A114" t="s">
        <v>133</v>
      </c>
      <c r="B114" s="10">
        <v>3236.0149999999999</v>
      </c>
      <c r="C114" s="3">
        <v>3375</v>
      </c>
      <c r="D114" s="4">
        <v>0.95881925925925926</v>
      </c>
      <c r="E114" s="3">
        <v>3029.0430000000001</v>
      </c>
      <c r="F114" s="4">
        <v>1.0683291719529897</v>
      </c>
      <c r="G114" s="3">
        <v>3029.0430000000001</v>
      </c>
      <c r="H114" s="4">
        <v>1.0683291719529897</v>
      </c>
      <c r="I114" s="3">
        <v>5443</v>
      </c>
      <c r="J114" s="3">
        <v>5606</v>
      </c>
      <c r="K114" s="4">
        <v>0.97092400998929718</v>
      </c>
      <c r="L114" s="3">
        <v>5446</v>
      </c>
      <c r="M114" s="4">
        <v>0.99944913698127069</v>
      </c>
      <c r="N114" s="3">
        <v>5446</v>
      </c>
      <c r="O114" s="4">
        <v>0.99944913698127069</v>
      </c>
      <c r="P114" s="5">
        <v>594.52783391512037</v>
      </c>
      <c r="Q114" s="5">
        <v>602.03353549768099</v>
      </c>
      <c r="R114" s="4">
        <v>0.98753275168241927</v>
      </c>
      <c r="S114" s="5">
        <v>556.19592361366142</v>
      </c>
      <c r="T114" s="4">
        <v>1.0689179993488853</v>
      </c>
      <c r="U114" s="4"/>
      <c r="V114">
        <v>1609</v>
      </c>
      <c r="W114" t="s">
        <v>324</v>
      </c>
      <c r="X114">
        <v>3236015</v>
      </c>
      <c r="Y114">
        <v>1609</v>
      </c>
      <c r="Z114" t="s">
        <v>324</v>
      </c>
      <c r="AA114">
        <v>5443</v>
      </c>
      <c r="AC114" s="9">
        <f t="shared" si="8"/>
        <v>0</v>
      </c>
      <c r="AD114" s="9">
        <f t="shared" si="9"/>
        <v>0</v>
      </c>
    </row>
    <row r="115" spans="1:30" hidden="1">
      <c r="A115" t="s">
        <v>134</v>
      </c>
      <c r="B115" s="10">
        <v>3582.0010000000002</v>
      </c>
      <c r="C115" s="3">
        <v>3436</v>
      </c>
      <c r="D115" s="4">
        <v>1.0424915599534343</v>
      </c>
      <c r="E115" s="3">
        <v>3111.3939999999998</v>
      </c>
      <c r="F115" s="4">
        <v>1.1512527825148471</v>
      </c>
      <c r="G115" s="3">
        <v>3111.3939999999998</v>
      </c>
      <c r="H115" s="4">
        <v>1.1512527825148471</v>
      </c>
      <c r="I115" s="3">
        <v>5915</v>
      </c>
      <c r="J115" s="3">
        <v>5663</v>
      </c>
      <c r="K115" s="4">
        <v>1.0444993819530284</v>
      </c>
      <c r="L115" s="3">
        <v>5523</v>
      </c>
      <c r="M115" s="4">
        <v>1.0709759188846641</v>
      </c>
      <c r="N115" s="3">
        <v>5523</v>
      </c>
      <c r="O115" s="4">
        <v>1.0709759188846641</v>
      </c>
      <c r="P115" s="5">
        <v>605.57920540997463</v>
      </c>
      <c r="Q115" s="5">
        <v>606.74554123256223</v>
      </c>
      <c r="R115" s="4">
        <v>0.9980777183459506</v>
      </c>
      <c r="S115" s="5">
        <v>563.35216367915984</v>
      </c>
      <c r="T115" s="4">
        <v>1.0749567401233306</v>
      </c>
      <c r="U115" s="4"/>
      <c r="V115">
        <v>1611</v>
      </c>
      <c r="W115" t="s">
        <v>325</v>
      </c>
      <c r="X115">
        <v>3582001</v>
      </c>
      <c r="Y115">
        <v>1611</v>
      </c>
      <c r="Z115" t="s">
        <v>325</v>
      </c>
      <c r="AA115">
        <v>5915</v>
      </c>
      <c r="AC115" s="9">
        <f t="shared" si="8"/>
        <v>0</v>
      </c>
      <c r="AD115" s="9">
        <f t="shared" si="9"/>
        <v>0</v>
      </c>
    </row>
    <row r="116" spans="1:30" hidden="1">
      <c r="A116" t="s">
        <v>135</v>
      </c>
      <c r="B116" s="10">
        <v>8234.2579999999998</v>
      </c>
      <c r="C116" s="3">
        <v>7686</v>
      </c>
      <c r="D116" s="4">
        <v>1.0713320322664586</v>
      </c>
      <c r="E116" s="3">
        <v>7271.3230000000003</v>
      </c>
      <c r="F116" s="4">
        <v>1.1324291329102008</v>
      </c>
      <c r="G116" s="3">
        <v>7271.3230000000003</v>
      </c>
      <c r="H116" s="4">
        <v>1.1324291329102008</v>
      </c>
      <c r="I116" s="3">
        <v>9054</v>
      </c>
      <c r="J116" s="3">
        <v>8529</v>
      </c>
      <c r="K116" s="4">
        <v>1.0615546957439326</v>
      </c>
      <c r="L116" s="3">
        <v>8252</v>
      </c>
      <c r="M116" s="4">
        <v>1.0971885603490064</v>
      </c>
      <c r="N116" s="3">
        <v>8252</v>
      </c>
      <c r="O116" s="4">
        <v>1.0971885603490064</v>
      </c>
      <c r="P116" s="5">
        <v>909.46079081069138</v>
      </c>
      <c r="Q116" s="5">
        <v>901.16074569117131</v>
      </c>
      <c r="R116" s="4">
        <v>1.0092103935498811</v>
      </c>
      <c r="S116" s="5">
        <v>881.15887057682983</v>
      </c>
      <c r="T116" s="4">
        <v>1.0321189755660456</v>
      </c>
      <c r="U116" s="4"/>
      <c r="V116">
        <v>1613</v>
      </c>
      <c r="W116" t="s">
        <v>326</v>
      </c>
      <c r="X116">
        <v>8234258</v>
      </c>
      <c r="Y116">
        <v>1613</v>
      </c>
      <c r="Z116" t="s">
        <v>326</v>
      </c>
      <c r="AA116">
        <v>9054</v>
      </c>
      <c r="AC116" s="9">
        <f t="shared" si="8"/>
        <v>0</v>
      </c>
      <c r="AD116" s="9">
        <f t="shared" si="9"/>
        <v>0</v>
      </c>
    </row>
    <row r="117" spans="1:30" hidden="1">
      <c r="A117" t="s">
        <v>136</v>
      </c>
      <c r="B117" s="10">
        <v>8224.4490000000005</v>
      </c>
      <c r="C117" s="3">
        <v>7960</v>
      </c>
      <c r="D117" s="4">
        <v>1.0332222361809047</v>
      </c>
      <c r="E117" s="3">
        <v>0</v>
      </c>
      <c r="F117" t="s">
        <v>105</v>
      </c>
      <c r="G117" s="3">
        <v>0</v>
      </c>
      <c r="H117" t="s">
        <v>105</v>
      </c>
      <c r="I117" s="3">
        <v>11978</v>
      </c>
      <c r="J117" s="3">
        <v>13435</v>
      </c>
      <c r="K117" s="4">
        <v>0.89155191663565314</v>
      </c>
      <c r="L117" s="3">
        <v>0</v>
      </c>
      <c r="M117" t="s">
        <v>105</v>
      </c>
      <c r="N117" s="3">
        <v>0</v>
      </c>
      <c r="O117" t="s">
        <v>105</v>
      </c>
      <c r="P117" s="5">
        <v>686.62957087994653</v>
      </c>
      <c r="Q117" s="5">
        <v>592.48232229251948</v>
      </c>
      <c r="R117" s="4">
        <v>1.1589030508507641</v>
      </c>
      <c r="S117" t="s">
        <v>56</v>
      </c>
      <c r="T117" t="s">
        <v>56</v>
      </c>
      <c r="V117">
        <v>1617</v>
      </c>
      <c r="W117" t="s">
        <v>327</v>
      </c>
      <c r="X117">
        <v>8224449</v>
      </c>
      <c r="Y117">
        <v>1617</v>
      </c>
      <c r="Z117" t="s">
        <v>327</v>
      </c>
      <c r="AA117">
        <v>11978</v>
      </c>
      <c r="AC117" s="9">
        <f t="shared" si="8"/>
        <v>0</v>
      </c>
      <c r="AD117" s="9">
        <f t="shared" si="9"/>
        <v>0</v>
      </c>
    </row>
    <row r="118" spans="1:30" hidden="1">
      <c r="A118" t="s">
        <v>137</v>
      </c>
      <c r="B118" s="10">
        <v>4958.0940000000001</v>
      </c>
      <c r="C118" s="3">
        <v>5030</v>
      </c>
      <c r="D118" s="4">
        <v>0.9857045725646123</v>
      </c>
      <c r="E118" s="3">
        <v>0</v>
      </c>
      <c r="F118" t="s">
        <v>105</v>
      </c>
      <c r="G118" s="3">
        <v>0</v>
      </c>
      <c r="H118" t="s">
        <v>105</v>
      </c>
      <c r="I118" s="3">
        <v>7402</v>
      </c>
      <c r="J118" s="3">
        <v>8499</v>
      </c>
      <c r="K118" s="4">
        <v>0.87092599129309334</v>
      </c>
      <c r="L118" s="3">
        <v>0</v>
      </c>
      <c r="M118" t="s">
        <v>105</v>
      </c>
      <c r="N118" s="3">
        <v>0</v>
      </c>
      <c r="O118" t="s">
        <v>105</v>
      </c>
      <c r="P118" s="5">
        <v>669.83166711699539</v>
      </c>
      <c r="Q118" s="5">
        <v>591.83433345099422</v>
      </c>
      <c r="R118" s="4">
        <v>1.1317891329676628</v>
      </c>
      <c r="S118" t="s">
        <v>56</v>
      </c>
      <c r="T118" t="s">
        <v>56</v>
      </c>
      <c r="V118">
        <v>1618</v>
      </c>
      <c r="W118" t="s">
        <v>328</v>
      </c>
      <c r="X118">
        <v>4958094</v>
      </c>
      <c r="Y118">
        <v>1618</v>
      </c>
      <c r="Z118" t="s">
        <v>328</v>
      </c>
      <c r="AA118">
        <v>7402</v>
      </c>
      <c r="AC118" s="9">
        <f t="shared" si="8"/>
        <v>0</v>
      </c>
      <c r="AD118" s="9">
        <f t="shared" si="9"/>
        <v>0</v>
      </c>
    </row>
    <row r="119" spans="1:30" hidden="1">
      <c r="A119" t="s">
        <v>138</v>
      </c>
      <c r="B119" s="10">
        <v>5543.1390000000001</v>
      </c>
      <c r="C119" s="3">
        <v>5344</v>
      </c>
      <c r="D119" s="4">
        <v>1.0372640344311377</v>
      </c>
      <c r="E119" s="3">
        <v>4755.2740000000003</v>
      </c>
      <c r="F119" s="4">
        <v>1.1656823560535101</v>
      </c>
      <c r="G119" s="3">
        <v>4755.2740000000003</v>
      </c>
      <c r="H119" s="4">
        <v>1.1656823560535101</v>
      </c>
      <c r="I119" s="3">
        <v>7998</v>
      </c>
      <c r="J119" s="3">
        <v>7945</v>
      </c>
      <c r="K119" s="4">
        <v>1.00667086217747</v>
      </c>
      <c r="L119" s="3">
        <v>7615</v>
      </c>
      <c r="M119" s="4">
        <v>1.050295469468155</v>
      </c>
      <c r="N119" s="3">
        <v>7615</v>
      </c>
      <c r="O119" s="4">
        <v>1.050295469468155</v>
      </c>
      <c r="P119" s="5">
        <v>693.06564141035267</v>
      </c>
      <c r="Q119" s="5">
        <v>672.62429200755196</v>
      </c>
      <c r="R119" s="4">
        <v>1.0303904418048748</v>
      </c>
      <c r="S119" s="5">
        <v>624.46145764937626</v>
      </c>
      <c r="T119" s="4">
        <v>1.1098613580079371</v>
      </c>
      <c r="U119" s="4"/>
      <c r="V119">
        <v>71314</v>
      </c>
      <c r="W119" t="s">
        <v>329</v>
      </c>
      <c r="X119">
        <v>5543139</v>
      </c>
      <c r="Y119">
        <v>71314</v>
      </c>
      <c r="Z119" t="s">
        <v>329</v>
      </c>
      <c r="AA119">
        <v>7998</v>
      </c>
      <c r="AC119" s="9">
        <f t="shared" si="8"/>
        <v>0</v>
      </c>
      <c r="AD119" s="9">
        <f t="shared" si="9"/>
        <v>0</v>
      </c>
    </row>
    <row r="120" spans="1:30" hidden="1">
      <c r="A120" t="s">
        <v>139</v>
      </c>
      <c r="B120" s="10">
        <v>6236.7070000000003</v>
      </c>
      <c r="C120" s="3">
        <v>6199</v>
      </c>
      <c r="D120" s="4">
        <v>1.0060827552831102</v>
      </c>
      <c r="E120" s="3">
        <v>5648.1989999999996</v>
      </c>
      <c r="F120" s="4">
        <v>1.1041939209294858</v>
      </c>
      <c r="G120" s="3">
        <v>5648.1989999999996</v>
      </c>
      <c r="H120" s="4">
        <v>1.1041939209294858</v>
      </c>
      <c r="I120" s="3">
        <v>10774</v>
      </c>
      <c r="J120" s="3">
        <v>10661</v>
      </c>
      <c r="K120" s="4">
        <v>1.0105993809211142</v>
      </c>
      <c r="L120" s="3">
        <v>10368</v>
      </c>
      <c r="M120" s="4">
        <v>1.039158950617284</v>
      </c>
      <c r="N120" s="3">
        <v>10368</v>
      </c>
      <c r="O120" s="4">
        <v>1.039158950617284</v>
      </c>
      <c r="P120" s="5">
        <v>578.86643772043806</v>
      </c>
      <c r="Q120" s="5">
        <v>581.46515336272398</v>
      </c>
      <c r="R120" s="4">
        <v>0.99553074569085176</v>
      </c>
      <c r="S120" s="5">
        <v>544.77228009259261</v>
      </c>
      <c r="T120" s="4">
        <v>1.0625842372560708</v>
      </c>
      <c r="U120" s="4"/>
      <c r="V120">
        <v>71474</v>
      </c>
      <c r="W120" t="s">
        <v>330</v>
      </c>
      <c r="X120">
        <v>6236707</v>
      </c>
      <c r="Y120">
        <v>71474</v>
      </c>
      <c r="Z120" t="s">
        <v>330</v>
      </c>
      <c r="AA120">
        <v>10774</v>
      </c>
      <c r="AC120" s="9">
        <f t="shared" si="8"/>
        <v>0</v>
      </c>
      <c r="AD120" s="9">
        <f t="shared" si="9"/>
        <v>0</v>
      </c>
    </row>
    <row r="121" spans="1:30" hidden="1">
      <c r="A121" t="s">
        <v>140</v>
      </c>
      <c r="B121" s="10">
        <v>2221.873</v>
      </c>
      <c r="C121" s="3">
        <v>1886</v>
      </c>
      <c r="D121" s="4">
        <v>1.1780874867444326</v>
      </c>
      <c r="E121" s="3">
        <v>1862.2090000000001</v>
      </c>
      <c r="F121" s="4">
        <v>1.1931383641685762</v>
      </c>
      <c r="G121" s="3">
        <v>1862.2090000000001</v>
      </c>
      <c r="H121" s="4">
        <v>1.1931383641685762</v>
      </c>
      <c r="I121" s="3">
        <v>3444</v>
      </c>
      <c r="J121" s="3">
        <v>3296</v>
      </c>
      <c r="K121" s="4">
        <v>1.0449029126213591</v>
      </c>
      <c r="L121" s="3">
        <v>3189</v>
      </c>
      <c r="M121" s="4">
        <v>1.0799623706491064</v>
      </c>
      <c r="N121" s="3">
        <v>3189</v>
      </c>
      <c r="O121" s="4">
        <v>1.0799623706491064</v>
      </c>
      <c r="P121" s="5">
        <v>645.14314750290362</v>
      </c>
      <c r="Q121" s="5">
        <v>572.20873786407765</v>
      </c>
      <c r="R121" s="4">
        <v>1.1274611952118614</v>
      </c>
      <c r="S121" s="5">
        <v>583.94763248667289</v>
      </c>
      <c r="T121" s="4">
        <v>1.1047962379017391</v>
      </c>
      <c r="U121" s="4"/>
      <c r="V121">
        <v>101071</v>
      </c>
      <c r="W121" t="s">
        <v>331</v>
      </c>
      <c r="X121">
        <v>2221873</v>
      </c>
      <c r="Y121">
        <v>101071</v>
      </c>
      <c r="Z121" t="s">
        <v>331</v>
      </c>
      <c r="AA121">
        <v>3444</v>
      </c>
      <c r="AC121" s="9">
        <f t="shared" si="8"/>
        <v>0</v>
      </c>
      <c r="AD121" s="9">
        <f t="shared" si="9"/>
        <v>0</v>
      </c>
    </row>
    <row r="122" spans="1:30" hidden="1">
      <c r="A122" t="s">
        <v>141</v>
      </c>
      <c r="B122" s="10">
        <v>1618.701</v>
      </c>
      <c r="C122" s="3"/>
      <c r="D122" t="s">
        <v>105</v>
      </c>
      <c r="E122" s="3">
        <v>1445.2539999999999</v>
      </c>
      <c r="F122" s="4">
        <v>1.1200114305167119</v>
      </c>
      <c r="G122" s="3">
        <v>1445.2539999999999</v>
      </c>
      <c r="H122" s="4">
        <v>1.1200114305167119</v>
      </c>
      <c r="I122" s="3">
        <v>2559</v>
      </c>
      <c r="J122" s="3"/>
      <c r="K122" t="s">
        <v>105</v>
      </c>
      <c r="L122" s="3">
        <v>2464</v>
      </c>
      <c r="M122" s="4">
        <v>1.0385551948051948</v>
      </c>
      <c r="N122" s="3">
        <v>2464</v>
      </c>
      <c r="O122" s="4">
        <v>1.0385551948051948</v>
      </c>
      <c r="P122" s="5">
        <v>632.55216881594379</v>
      </c>
      <c r="Q122" s="5"/>
      <c r="R122" t="s">
        <v>105</v>
      </c>
      <c r="S122" s="5">
        <v>586.54788961038957</v>
      </c>
      <c r="T122" s="4">
        <v>1.0784322644756461</v>
      </c>
      <c r="U122" s="4"/>
      <c r="V122">
        <v>101116</v>
      </c>
      <c r="W122" t="s">
        <v>332</v>
      </c>
      <c r="X122">
        <v>1618701</v>
      </c>
      <c r="Y122">
        <v>101116</v>
      </c>
      <c r="Z122" t="s">
        <v>332</v>
      </c>
      <c r="AA122">
        <v>2559</v>
      </c>
      <c r="AC122" s="9">
        <f t="shared" si="8"/>
        <v>0</v>
      </c>
      <c r="AD122" s="9">
        <f t="shared" si="9"/>
        <v>0</v>
      </c>
    </row>
    <row r="123" spans="1:30" hidden="1">
      <c r="A123" t="s">
        <v>142</v>
      </c>
      <c r="B123" s="10">
        <v>7200.09</v>
      </c>
      <c r="C123" s="3">
        <v>6275</v>
      </c>
      <c r="D123" s="4">
        <v>1.1474247011952192</v>
      </c>
      <c r="E123" s="3">
        <v>5752.5420000000004</v>
      </c>
      <c r="F123" s="4">
        <v>1.2516362331643993</v>
      </c>
      <c r="G123" s="3">
        <v>5752.5420000000004</v>
      </c>
      <c r="H123" s="4">
        <v>1.2516362331643993</v>
      </c>
      <c r="I123" s="3">
        <v>8486</v>
      </c>
      <c r="J123" s="3">
        <v>8360</v>
      </c>
      <c r="K123" s="4">
        <v>1.0150717703349281</v>
      </c>
      <c r="L123" s="3">
        <v>8084</v>
      </c>
      <c r="M123" s="4">
        <v>1.0497278574962889</v>
      </c>
      <c r="N123" s="3">
        <v>8084</v>
      </c>
      <c r="O123" s="4">
        <v>1.0497278574962889</v>
      </c>
      <c r="P123" s="5">
        <v>848.46688663681357</v>
      </c>
      <c r="Q123" s="5">
        <v>750.5980861244019</v>
      </c>
      <c r="R123" s="4">
        <v>1.1303877565392448</v>
      </c>
      <c r="S123" s="5">
        <v>711.59599208312716</v>
      </c>
      <c r="T123" s="4">
        <v>1.1923435433538774</v>
      </c>
      <c r="U123" s="4"/>
      <c r="V123">
        <v>101137</v>
      </c>
      <c r="W123" t="s">
        <v>333</v>
      </c>
      <c r="X123">
        <v>7200090</v>
      </c>
      <c r="Y123">
        <v>101137</v>
      </c>
      <c r="Z123" t="s">
        <v>333</v>
      </c>
      <c r="AA123">
        <v>8486</v>
      </c>
      <c r="AC123" s="9">
        <f t="shared" si="8"/>
        <v>0</v>
      </c>
      <c r="AD123" s="9">
        <f t="shared" si="9"/>
        <v>0</v>
      </c>
    </row>
    <row r="124" spans="1:30" hidden="1">
      <c r="A124" t="s">
        <v>143</v>
      </c>
      <c r="B124" s="10">
        <v>3708.0039999999999</v>
      </c>
      <c r="C124" s="3">
        <v>3237</v>
      </c>
      <c r="D124" s="4">
        <v>1.1455063330244053</v>
      </c>
      <c r="E124" s="3">
        <v>3190.6179999999999</v>
      </c>
      <c r="F124" s="4">
        <v>1.1621585536093635</v>
      </c>
      <c r="G124" s="3">
        <v>3190.6179999999999</v>
      </c>
      <c r="H124" s="4">
        <v>1.1621585536093635</v>
      </c>
      <c r="I124" s="3">
        <v>6314</v>
      </c>
      <c r="J124" s="3">
        <v>5962</v>
      </c>
      <c r="K124" s="4">
        <v>1.0590405904059041</v>
      </c>
      <c r="L124" s="3">
        <v>5905</v>
      </c>
      <c r="M124" s="4">
        <v>1.0692633361558002</v>
      </c>
      <c r="N124" s="3">
        <v>5905</v>
      </c>
      <c r="O124" s="4">
        <v>1.0692633361558002</v>
      </c>
      <c r="P124" s="5">
        <v>587.26702565726953</v>
      </c>
      <c r="Q124" s="5">
        <v>542.93861120429392</v>
      </c>
      <c r="R124" s="4">
        <v>1.0816453527861107</v>
      </c>
      <c r="S124" s="5">
        <v>540.32480948348859</v>
      </c>
      <c r="T124" s="4">
        <v>1.0868777730540531</v>
      </c>
      <c r="U124" s="4"/>
      <c r="V124">
        <v>101140</v>
      </c>
      <c r="W124" t="s">
        <v>334</v>
      </c>
      <c r="X124">
        <v>3708004</v>
      </c>
      <c r="Y124">
        <v>101140</v>
      </c>
      <c r="Z124" t="s">
        <v>334</v>
      </c>
      <c r="AA124">
        <v>6314</v>
      </c>
      <c r="AC124" s="9">
        <f t="shared" si="8"/>
        <v>0</v>
      </c>
      <c r="AD124" s="9">
        <f t="shared" si="9"/>
        <v>0</v>
      </c>
    </row>
    <row r="125" spans="1:30" hidden="1">
      <c r="A125" t="s">
        <v>144</v>
      </c>
      <c r="B125" s="10">
        <v>8092.0060000000003</v>
      </c>
      <c r="C125" s="3">
        <v>7659</v>
      </c>
      <c r="D125" s="4">
        <v>1.0565355790573183</v>
      </c>
      <c r="E125" s="3">
        <v>7127.576</v>
      </c>
      <c r="F125" s="4">
        <v>1.1353096761086798</v>
      </c>
      <c r="G125" s="3">
        <v>7127.576</v>
      </c>
      <c r="H125" s="4">
        <v>1.1353096761086798</v>
      </c>
      <c r="I125" s="3">
        <v>12475</v>
      </c>
      <c r="J125" s="3">
        <v>12954</v>
      </c>
      <c r="K125" s="4">
        <v>0.96302300447738154</v>
      </c>
      <c r="L125" s="3">
        <v>12550</v>
      </c>
      <c r="M125" s="4">
        <v>0.99402390438247012</v>
      </c>
      <c r="N125" s="3">
        <v>12550</v>
      </c>
      <c r="O125" s="4">
        <v>0.99402390438247012</v>
      </c>
      <c r="P125" s="5">
        <v>648.65779559118243</v>
      </c>
      <c r="Q125" s="5">
        <v>591.24594719777679</v>
      </c>
      <c r="R125" s="4">
        <v>1.0971031576038879</v>
      </c>
      <c r="S125" s="5">
        <v>567.9343426294821</v>
      </c>
      <c r="T125" s="4">
        <v>1.1421351851834816</v>
      </c>
      <c r="U125" s="4"/>
      <c r="V125">
        <v>101172</v>
      </c>
      <c r="W125" t="s">
        <v>335</v>
      </c>
      <c r="X125">
        <v>8092006</v>
      </c>
      <c r="Y125">
        <v>101172</v>
      </c>
      <c r="Z125" t="s">
        <v>335</v>
      </c>
      <c r="AA125">
        <v>12475</v>
      </c>
      <c r="AC125" s="9">
        <f t="shared" si="8"/>
        <v>0</v>
      </c>
      <c r="AD125" s="9">
        <f t="shared" si="9"/>
        <v>0</v>
      </c>
    </row>
    <row r="126" spans="1:30" hidden="1">
      <c r="A126" t="s">
        <v>145</v>
      </c>
      <c r="B126" s="10">
        <v>5538.4920000000002</v>
      </c>
      <c r="C126" s="3">
        <v>5248</v>
      </c>
      <c r="D126" s="4">
        <v>1.0553528963414633</v>
      </c>
      <c r="E126" s="3">
        <v>5375.9930000000004</v>
      </c>
      <c r="F126" s="4">
        <v>1.0302267878697013</v>
      </c>
      <c r="G126" s="3">
        <v>5375.9930000000004</v>
      </c>
      <c r="H126" s="4">
        <v>1.0302267878697013</v>
      </c>
      <c r="I126" s="3">
        <v>8391</v>
      </c>
      <c r="J126" s="3">
        <v>8527</v>
      </c>
      <c r="K126" s="4">
        <v>0.98405066260114926</v>
      </c>
      <c r="L126" s="3">
        <v>8810</v>
      </c>
      <c r="M126" s="4">
        <v>0.95244040862656076</v>
      </c>
      <c r="N126" s="3">
        <v>8810</v>
      </c>
      <c r="O126" s="4">
        <v>0.95244040862656076</v>
      </c>
      <c r="P126" s="5">
        <v>660.05148373257066</v>
      </c>
      <c r="Q126" s="5">
        <v>615.45678433212152</v>
      </c>
      <c r="R126" s="4">
        <v>1.0724578890601428</v>
      </c>
      <c r="S126" s="5">
        <v>610.21486946651532</v>
      </c>
      <c r="T126" s="4">
        <v>1.0816705995867084</v>
      </c>
      <c r="U126" s="4"/>
      <c r="V126">
        <v>101226</v>
      </c>
      <c r="W126" t="s">
        <v>336</v>
      </c>
      <c r="X126">
        <v>5538492</v>
      </c>
      <c r="Y126">
        <v>101226</v>
      </c>
      <c r="Z126" t="s">
        <v>336</v>
      </c>
      <c r="AA126">
        <v>8391</v>
      </c>
      <c r="AC126" s="9">
        <f t="shared" si="8"/>
        <v>0</v>
      </c>
      <c r="AD126" s="9">
        <f t="shared" si="9"/>
        <v>0</v>
      </c>
    </row>
    <row r="127" spans="1:30" hidden="1">
      <c r="A127" t="s">
        <v>146</v>
      </c>
      <c r="B127" s="10">
        <v>8156.0169999999998</v>
      </c>
      <c r="C127" s="3">
        <v>7900</v>
      </c>
      <c r="D127" s="4">
        <v>1.0324072151898733</v>
      </c>
      <c r="E127" s="3">
        <v>7644.2610000000004</v>
      </c>
      <c r="F127" s="4">
        <v>1.0669464321011539</v>
      </c>
      <c r="G127" s="3">
        <v>7644.2610000000004</v>
      </c>
      <c r="H127" s="4">
        <v>1.0669464321011539</v>
      </c>
      <c r="I127" s="3">
        <v>11211</v>
      </c>
      <c r="J127" s="3">
        <v>11646</v>
      </c>
      <c r="K127" s="4">
        <v>0.96264811952601748</v>
      </c>
      <c r="L127" s="3">
        <v>11274</v>
      </c>
      <c r="M127" s="4">
        <v>0.99441192123469935</v>
      </c>
      <c r="N127" s="3">
        <v>11274</v>
      </c>
      <c r="O127" s="4">
        <v>0.99441192123469935</v>
      </c>
      <c r="P127" s="5">
        <v>727.50129337258056</v>
      </c>
      <c r="Q127" s="5">
        <v>678.34449596427964</v>
      </c>
      <c r="R127" s="4">
        <v>1.0724658307110218</v>
      </c>
      <c r="S127" s="5">
        <v>678.04337413517828</v>
      </c>
      <c r="T127" s="4">
        <v>1.0729421171624665</v>
      </c>
      <c r="U127" s="4"/>
      <c r="V127">
        <v>101276</v>
      </c>
      <c r="W127" t="s">
        <v>337</v>
      </c>
      <c r="X127">
        <v>8156017</v>
      </c>
      <c r="Y127">
        <v>101276</v>
      </c>
      <c r="Z127" t="s">
        <v>337</v>
      </c>
      <c r="AA127">
        <v>11211</v>
      </c>
      <c r="AC127" s="9">
        <f t="shared" si="8"/>
        <v>0</v>
      </c>
      <c r="AD127" s="9">
        <f t="shared" si="9"/>
        <v>0</v>
      </c>
    </row>
    <row r="128" spans="1:30" hidden="1">
      <c r="A128" t="s">
        <v>147</v>
      </c>
      <c r="B128" s="10">
        <v>1014.773</v>
      </c>
      <c r="C128" s="3">
        <v>900</v>
      </c>
      <c r="D128" s="4">
        <v>1.1275255555555557</v>
      </c>
      <c r="E128" s="3">
        <v>888.19299999999998</v>
      </c>
      <c r="F128" s="4">
        <v>1.1425140707031018</v>
      </c>
      <c r="G128" s="3">
        <v>888.19299999999998</v>
      </c>
      <c r="H128" s="4">
        <v>1.1425140707031018</v>
      </c>
      <c r="I128" s="3">
        <v>1544</v>
      </c>
      <c r="J128" s="3">
        <v>1538</v>
      </c>
      <c r="K128" s="4">
        <v>1.0039011703511054</v>
      </c>
      <c r="L128" s="3">
        <v>1495</v>
      </c>
      <c r="M128" s="4">
        <v>1.0327759197324415</v>
      </c>
      <c r="N128" s="3">
        <v>1495</v>
      </c>
      <c r="O128" s="4">
        <v>1.0327759197324415</v>
      </c>
      <c r="P128" s="5">
        <v>657.23639896373049</v>
      </c>
      <c r="Q128" s="5">
        <v>585.17555266579984</v>
      </c>
      <c r="R128" s="4">
        <v>1.1231439795624636</v>
      </c>
      <c r="S128" s="5">
        <v>594.10903010033439</v>
      </c>
      <c r="T128" s="4">
        <v>1.1062555283038451</v>
      </c>
      <c r="U128" s="4"/>
      <c r="V128">
        <v>101278</v>
      </c>
      <c r="W128" t="s">
        <v>338</v>
      </c>
      <c r="X128">
        <v>1014773</v>
      </c>
      <c r="Y128">
        <v>101278</v>
      </c>
      <c r="Z128" t="s">
        <v>338</v>
      </c>
      <c r="AA128">
        <v>1544</v>
      </c>
      <c r="AC128" s="9">
        <f t="shared" si="8"/>
        <v>0</v>
      </c>
      <c r="AD128" s="9">
        <f t="shared" si="9"/>
        <v>0</v>
      </c>
    </row>
    <row r="129" spans="1:30" hidden="1">
      <c r="A129" t="s">
        <v>148</v>
      </c>
      <c r="B129" s="10">
        <v>4036.645</v>
      </c>
      <c r="C129" s="3">
        <v>3776</v>
      </c>
      <c r="D129" s="4">
        <v>1.069026747881356</v>
      </c>
      <c r="E129" s="3">
        <v>3644.5650000000001</v>
      </c>
      <c r="F129" s="4">
        <v>1.1075793681824855</v>
      </c>
      <c r="G129" s="3">
        <v>3644.5650000000001</v>
      </c>
      <c r="H129" s="4">
        <v>1.1075793681824855</v>
      </c>
      <c r="I129" s="3">
        <v>6054</v>
      </c>
      <c r="J129" s="3">
        <v>6397</v>
      </c>
      <c r="K129" s="4">
        <v>0.94638111614819442</v>
      </c>
      <c r="L129" s="3">
        <v>6177</v>
      </c>
      <c r="M129" s="4">
        <v>0.98008742107819324</v>
      </c>
      <c r="N129" s="3">
        <v>6177</v>
      </c>
      <c r="O129" s="4">
        <v>0.98008742107819324</v>
      </c>
      <c r="P129" s="5">
        <v>666.77320779649813</v>
      </c>
      <c r="Q129" s="5">
        <v>590.27669219946858</v>
      </c>
      <c r="R129" s="4">
        <v>1.1295943353480398</v>
      </c>
      <c r="S129" s="5">
        <v>590.02185526954827</v>
      </c>
      <c r="T129" s="4">
        <v>1.1300822195677589</v>
      </c>
      <c r="U129" s="4"/>
      <c r="V129">
        <v>101316</v>
      </c>
      <c r="W129" t="s">
        <v>339</v>
      </c>
      <c r="X129">
        <v>4036645</v>
      </c>
      <c r="Y129">
        <v>101316</v>
      </c>
      <c r="Z129" t="s">
        <v>339</v>
      </c>
      <c r="AA129">
        <v>6054</v>
      </c>
      <c r="AC129" s="9">
        <f t="shared" si="8"/>
        <v>0</v>
      </c>
      <c r="AD129" s="9">
        <f t="shared" si="9"/>
        <v>0</v>
      </c>
    </row>
    <row r="130" spans="1:30" hidden="1">
      <c r="A130" t="s">
        <v>149</v>
      </c>
      <c r="B130" s="10">
        <v>930.21299999999997</v>
      </c>
      <c r="C130" s="3">
        <v>1030</v>
      </c>
      <c r="D130" s="4">
        <v>0.9031194174757281</v>
      </c>
      <c r="E130" s="3">
        <v>884.48099999999999</v>
      </c>
      <c r="F130" s="4">
        <v>1.0517048981266981</v>
      </c>
      <c r="G130" s="3">
        <v>884.48099999999999</v>
      </c>
      <c r="H130" s="4">
        <v>1.0517048981266981</v>
      </c>
      <c r="I130" s="3">
        <v>1653</v>
      </c>
      <c r="J130" s="3">
        <v>1992</v>
      </c>
      <c r="K130" s="4">
        <v>0.82981927710843373</v>
      </c>
      <c r="L130" s="3">
        <v>1811</v>
      </c>
      <c r="M130" s="4">
        <v>0.91275538376587517</v>
      </c>
      <c r="N130" s="3">
        <v>1811</v>
      </c>
      <c r="O130" s="4">
        <v>0.91275538376587517</v>
      </c>
      <c r="P130" s="5">
        <v>562.74228675136112</v>
      </c>
      <c r="Q130" s="5">
        <v>517.06827309236951</v>
      </c>
      <c r="R130" s="4">
        <v>1.0883326555424382</v>
      </c>
      <c r="S130" s="5">
        <v>488.39370513528439</v>
      </c>
      <c r="T130" s="4">
        <v>1.1522308351527222</v>
      </c>
      <c r="U130" s="4"/>
      <c r="V130">
        <v>101317</v>
      </c>
      <c r="W130" t="s">
        <v>340</v>
      </c>
      <c r="X130">
        <v>930213</v>
      </c>
      <c r="Y130">
        <v>101317</v>
      </c>
      <c r="Z130" t="s">
        <v>340</v>
      </c>
      <c r="AA130">
        <v>1653</v>
      </c>
      <c r="AC130" s="9">
        <f t="shared" si="8"/>
        <v>0</v>
      </c>
      <c r="AD130" s="9">
        <f t="shared" si="9"/>
        <v>0</v>
      </c>
    </row>
    <row r="131" spans="1:30" hidden="1">
      <c r="A131" t="s">
        <v>150</v>
      </c>
      <c r="B131" s="10">
        <v>0</v>
      </c>
      <c r="C131" s="3"/>
      <c r="D131" t="s">
        <v>56</v>
      </c>
      <c r="E131" s="3">
        <v>5972.9520000000002</v>
      </c>
      <c r="F131" s="4">
        <v>0</v>
      </c>
      <c r="G131" s="3">
        <v>5972.9520000000002</v>
      </c>
      <c r="H131" s="4">
        <v>0</v>
      </c>
      <c r="I131" s="3"/>
      <c r="J131" s="3"/>
      <c r="K131" s="4"/>
      <c r="L131" s="3">
        <v>10644</v>
      </c>
      <c r="M131" s="4"/>
      <c r="N131" s="3">
        <v>10644</v>
      </c>
      <c r="O131" s="4"/>
      <c r="P131" t="s">
        <v>56</v>
      </c>
      <c r="Q131" s="5"/>
      <c r="R131" t="s">
        <v>56</v>
      </c>
      <c r="S131" s="5">
        <v>561.1567080045096</v>
      </c>
      <c r="T131" t="s">
        <v>56</v>
      </c>
      <c r="AC131" s="9">
        <f t="shared" ref="AC131:AC194" si="10">(B131*1000)-X131</f>
        <v>0</v>
      </c>
      <c r="AD131" s="9">
        <f t="shared" ref="AD131:AD194" si="11">I131-AA131</f>
        <v>0</v>
      </c>
    </row>
    <row r="132" spans="1:30" hidden="1">
      <c r="A132" t="s">
        <v>151</v>
      </c>
      <c r="B132" s="10">
        <v>2505.549</v>
      </c>
      <c r="C132" s="3">
        <v>2513</v>
      </c>
      <c r="D132" s="4">
        <v>0.9970350179068842</v>
      </c>
      <c r="E132" s="3">
        <v>2273.5300000000002</v>
      </c>
      <c r="F132" s="4">
        <v>1.1020523151222987</v>
      </c>
      <c r="G132" s="3">
        <v>2273.5300000000002</v>
      </c>
      <c r="H132" s="4">
        <v>1.1020523151222987</v>
      </c>
      <c r="I132" s="3">
        <v>4127</v>
      </c>
      <c r="J132" s="3">
        <v>4458</v>
      </c>
      <c r="K132" s="4">
        <v>0.92575145805293857</v>
      </c>
      <c r="L132" s="3">
        <v>4152</v>
      </c>
      <c r="M132" s="4">
        <v>0.99397880539499039</v>
      </c>
      <c r="N132" s="3">
        <v>4152</v>
      </c>
      <c r="O132" s="4">
        <v>0.99397880539499039</v>
      </c>
      <c r="P132" s="5">
        <v>607.11146110976495</v>
      </c>
      <c r="Q132" s="5">
        <v>563.70569762225205</v>
      </c>
      <c r="R132" s="4">
        <v>1.0770007535325636</v>
      </c>
      <c r="S132" s="5">
        <v>547.57466281310212</v>
      </c>
      <c r="T132" s="4">
        <v>1.1087281832778737</v>
      </c>
      <c r="U132" s="4"/>
      <c r="V132">
        <v>101355</v>
      </c>
      <c r="W132" t="s">
        <v>341</v>
      </c>
      <c r="X132">
        <v>2505549</v>
      </c>
      <c r="Y132">
        <v>101355</v>
      </c>
      <c r="Z132" t="s">
        <v>341</v>
      </c>
      <c r="AA132">
        <v>4127</v>
      </c>
      <c r="AC132" s="9">
        <f t="shared" si="10"/>
        <v>0</v>
      </c>
      <c r="AD132" s="9">
        <f t="shared" si="11"/>
        <v>0</v>
      </c>
    </row>
    <row r="133" spans="1:30" hidden="1">
      <c r="A133" t="s">
        <v>152</v>
      </c>
      <c r="B133" s="10">
        <v>4669.72</v>
      </c>
      <c r="C133" s="3">
        <v>4044</v>
      </c>
      <c r="D133" s="4">
        <v>1.1547279920870426</v>
      </c>
      <c r="E133" s="3">
        <v>3905.1909999999998</v>
      </c>
      <c r="F133" s="4">
        <v>1.1957724987074898</v>
      </c>
      <c r="G133" s="3">
        <v>3905.1909999999998</v>
      </c>
      <c r="H133" s="4">
        <v>1.1957724987074898</v>
      </c>
      <c r="I133" s="3">
        <v>7394</v>
      </c>
      <c r="J133" s="3">
        <v>6939</v>
      </c>
      <c r="K133" s="4">
        <v>1.0655714079838594</v>
      </c>
      <c r="L133" s="3">
        <v>6697</v>
      </c>
      <c r="M133" s="4">
        <v>1.1040764521427504</v>
      </c>
      <c r="N133" s="3">
        <v>6697</v>
      </c>
      <c r="O133" s="4">
        <v>1.1040764521427504</v>
      </c>
      <c r="P133" s="5">
        <v>631.55531512036794</v>
      </c>
      <c r="Q133" s="5">
        <v>582.79290964115876</v>
      </c>
      <c r="R133" s="4">
        <v>1.0836702105885836</v>
      </c>
      <c r="S133" s="5">
        <v>583.12542929669996</v>
      </c>
      <c r="T133" s="4">
        <v>1.0830522618128293</v>
      </c>
      <c r="U133" s="4"/>
      <c r="V133">
        <v>101360</v>
      </c>
      <c r="W133" t="s">
        <v>342</v>
      </c>
      <c r="X133">
        <v>4669720</v>
      </c>
      <c r="Y133">
        <v>101360</v>
      </c>
      <c r="Z133" t="s">
        <v>342</v>
      </c>
      <c r="AA133">
        <v>7394</v>
      </c>
      <c r="AC133" s="9">
        <f t="shared" si="10"/>
        <v>0</v>
      </c>
      <c r="AD133" s="9">
        <f t="shared" si="11"/>
        <v>0</v>
      </c>
    </row>
    <row r="134" spans="1:30" hidden="1">
      <c r="A134" t="s">
        <v>153</v>
      </c>
      <c r="B134" s="10">
        <v>4258.4639999999999</v>
      </c>
      <c r="C134" s="3">
        <v>2954</v>
      </c>
      <c r="D134" s="4">
        <v>1.4415924170616115</v>
      </c>
      <c r="E134" s="3">
        <v>2685.3249999999998</v>
      </c>
      <c r="F134" s="4">
        <v>1.5858281586027763</v>
      </c>
      <c r="G134" s="3">
        <v>2685.3249999999998</v>
      </c>
      <c r="H134" s="4">
        <v>1.5858281586027763</v>
      </c>
      <c r="I134" s="3">
        <v>6368</v>
      </c>
      <c r="J134" s="3">
        <v>4828</v>
      </c>
      <c r="K134" s="4">
        <v>1.3189726594863298</v>
      </c>
      <c r="L134" s="3">
        <v>4573</v>
      </c>
      <c r="M134" s="4">
        <v>1.3925213207959763</v>
      </c>
      <c r="N134" s="3">
        <v>4573</v>
      </c>
      <c r="O134" s="4">
        <v>1.3925213207959763</v>
      </c>
      <c r="P134" s="5">
        <v>668.7286432160804</v>
      </c>
      <c r="Q134" s="5">
        <v>611.84755592377792</v>
      </c>
      <c r="R134" s="4">
        <v>1.0929661101717116</v>
      </c>
      <c r="S134" s="5">
        <v>587.21298928493331</v>
      </c>
      <c r="T134" s="4">
        <v>1.1388178657805426</v>
      </c>
      <c r="U134" s="4"/>
      <c r="V134">
        <v>101374</v>
      </c>
      <c r="W134" t="s">
        <v>343</v>
      </c>
      <c r="X134">
        <v>4258464</v>
      </c>
      <c r="Y134">
        <v>101374</v>
      </c>
      <c r="Z134" t="s">
        <v>343</v>
      </c>
      <c r="AA134">
        <v>6368</v>
      </c>
      <c r="AC134" s="9">
        <f t="shared" si="10"/>
        <v>0</v>
      </c>
      <c r="AD134" s="9">
        <f t="shared" si="11"/>
        <v>0</v>
      </c>
    </row>
    <row r="135" spans="1:30" hidden="1">
      <c r="A135" t="s">
        <v>154</v>
      </c>
      <c r="B135" s="10">
        <v>6149.6229999999996</v>
      </c>
      <c r="C135" s="3">
        <v>6244</v>
      </c>
      <c r="D135" s="4">
        <v>0.98488516976297236</v>
      </c>
      <c r="E135" s="3">
        <v>5964.598</v>
      </c>
      <c r="F135" s="4">
        <v>1.0310205314758849</v>
      </c>
      <c r="G135" s="3">
        <v>5964.598</v>
      </c>
      <c r="H135" s="4">
        <v>1.0310205314758849</v>
      </c>
      <c r="I135" s="3">
        <v>9992</v>
      </c>
      <c r="J135" s="3">
        <v>10798</v>
      </c>
      <c r="K135" s="4">
        <v>0.92535654750879792</v>
      </c>
      <c r="L135" s="3">
        <v>10467</v>
      </c>
      <c r="M135" s="4">
        <v>0.95461927964077575</v>
      </c>
      <c r="N135" s="3">
        <v>10467</v>
      </c>
      <c r="O135" s="4">
        <v>0.95461927964077575</v>
      </c>
      <c r="P135" s="5">
        <v>615.45466373098475</v>
      </c>
      <c r="Q135" s="5">
        <v>578.25523245045372</v>
      </c>
      <c r="R135" s="4">
        <v>1.064330470686607</v>
      </c>
      <c r="S135" s="5">
        <v>569.84790293302763</v>
      </c>
      <c r="T135" s="4">
        <v>1.0800332168693041</v>
      </c>
      <c r="U135" s="4"/>
      <c r="V135">
        <v>101382</v>
      </c>
      <c r="W135" t="s">
        <v>344</v>
      </c>
      <c r="X135">
        <v>6149623</v>
      </c>
      <c r="Y135">
        <v>101382</v>
      </c>
      <c r="Z135" t="s">
        <v>344</v>
      </c>
      <c r="AA135">
        <v>9992</v>
      </c>
      <c r="AC135" s="9">
        <f t="shared" si="10"/>
        <v>0</v>
      </c>
      <c r="AD135" s="9">
        <f t="shared" si="11"/>
        <v>0</v>
      </c>
    </row>
    <row r="136" spans="1:30" hidden="1">
      <c r="A136" t="s">
        <v>155</v>
      </c>
      <c r="B136" s="10">
        <v>2924.3130000000001</v>
      </c>
      <c r="C136" s="3">
        <v>2800</v>
      </c>
      <c r="D136" s="4">
        <v>1.0443975000000001</v>
      </c>
      <c r="E136" s="3">
        <v>2703.3710000000001</v>
      </c>
      <c r="F136" s="4">
        <v>1.0817283310355847</v>
      </c>
      <c r="G136" s="3">
        <v>2703.3710000000001</v>
      </c>
      <c r="H136" s="4">
        <v>1.0817283310355847</v>
      </c>
      <c r="I136" s="3">
        <v>3383</v>
      </c>
      <c r="J136" s="3">
        <v>3569</v>
      </c>
      <c r="K136" s="4">
        <v>0.94788456150182121</v>
      </c>
      <c r="L136" s="3">
        <v>3468</v>
      </c>
      <c r="M136" s="4">
        <v>0.97549019607843135</v>
      </c>
      <c r="N136" s="3">
        <v>3468</v>
      </c>
      <c r="O136" s="4">
        <v>0.97549019607843135</v>
      </c>
      <c r="P136" s="5">
        <v>864.41412947088384</v>
      </c>
      <c r="Q136" s="5">
        <v>784.5334827682824</v>
      </c>
      <c r="R136" s="4">
        <v>1.101819295743423</v>
      </c>
      <c r="S136" s="5">
        <v>779.5187427912341</v>
      </c>
      <c r="T136" s="4">
        <v>1.1089074348304488</v>
      </c>
      <c r="U136" s="4"/>
      <c r="V136">
        <v>101385</v>
      </c>
      <c r="W136" t="s">
        <v>345</v>
      </c>
      <c r="X136">
        <v>2924313</v>
      </c>
      <c r="Y136">
        <v>101385</v>
      </c>
      <c r="Z136" t="s">
        <v>345</v>
      </c>
      <c r="AA136">
        <v>3383</v>
      </c>
      <c r="AC136" s="9">
        <f t="shared" si="10"/>
        <v>0</v>
      </c>
      <c r="AD136" s="9">
        <f t="shared" si="11"/>
        <v>0</v>
      </c>
    </row>
    <row r="137" spans="1:30" hidden="1">
      <c r="A137" t="s">
        <v>156</v>
      </c>
      <c r="B137" s="10">
        <v>3798.3980000000001</v>
      </c>
      <c r="C137" s="3">
        <v>3800</v>
      </c>
      <c r="D137" s="4">
        <v>0.99957842105263162</v>
      </c>
      <c r="E137" s="3">
        <v>3666.5909999999999</v>
      </c>
      <c r="F137" s="4">
        <v>1.0359481054745403</v>
      </c>
      <c r="G137" s="3">
        <v>3666.5909999999999</v>
      </c>
      <c r="H137" s="4">
        <v>1.0359481054745403</v>
      </c>
      <c r="I137" s="3">
        <v>4566</v>
      </c>
      <c r="J137" s="3">
        <v>4764</v>
      </c>
      <c r="K137" s="4">
        <v>0.95843828715365242</v>
      </c>
      <c r="L137" s="3">
        <v>4630</v>
      </c>
      <c r="M137" s="4">
        <v>0.98617710583153351</v>
      </c>
      <c r="N137" s="3">
        <v>4630</v>
      </c>
      <c r="O137" s="4">
        <v>0.98617710583153351</v>
      </c>
      <c r="P137" s="5">
        <v>831.88742882172585</v>
      </c>
      <c r="Q137" s="5">
        <v>797.64903442485297</v>
      </c>
      <c r="R137" s="4">
        <v>1.0429241344491322</v>
      </c>
      <c r="S137" s="5">
        <v>791.92030237580991</v>
      </c>
      <c r="T137" s="4">
        <v>1.0504686220646346</v>
      </c>
      <c r="U137" s="4"/>
      <c r="V137">
        <v>101386</v>
      </c>
      <c r="W137" t="s">
        <v>346</v>
      </c>
      <c r="X137">
        <v>3798398</v>
      </c>
      <c r="Y137">
        <v>101386</v>
      </c>
      <c r="Z137" t="s">
        <v>346</v>
      </c>
      <c r="AA137">
        <v>4566</v>
      </c>
      <c r="AC137" s="9">
        <f t="shared" si="10"/>
        <v>0</v>
      </c>
      <c r="AD137" s="9">
        <f t="shared" si="11"/>
        <v>0</v>
      </c>
    </row>
    <row r="138" spans="1:30" hidden="1">
      <c r="A138" t="s">
        <v>157</v>
      </c>
      <c r="B138" s="10">
        <v>2774.4789999999998</v>
      </c>
      <c r="C138" s="3">
        <v>2560</v>
      </c>
      <c r="D138" s="4">
        <v>1.083780859375</v>
      </c>
      <c r="E138" s="3">
        <v>2466.5909999999999</v>
      </c>
      <c r="F138" s="4">
        <v>1.1248232884981741</v>
      </c>
      <c r="G138" s="3">
        <v>2466.5909999999999</v>
      </c>
      <c r="H138" s="4">
        <v>1.1248232884981741</v>
      </c>
      <c r="I138" s="3">
        <v>3047</v>
      </c>
      <c r="J138" s="3">
        <v>3000</v>
      </c>
      <c r="K138" s="4">
        <v>1.0156666666666667</v>
      </c>
      <c r="L138" s="3">
        <v>2915</v>
      </c>
      <c r="M138" s="4">
        <v>1.0452830188679245</v>
      </c>
      <c r="N138" s="3">
        <v>2915</v>
      </c>
      <c r="O138" s="4">
        <v>1.0452830188679245</v>
      </c>
      <c r="P138" s="5">
        <v>910.56087955365922</v>
      </c>
      <c r="Q138" s="5">
        <v>853.33333333333337</v>
      </c>
      <c r="R138" s="4">
        <v>1.0670635307269443</v>
      </c>
      <c r="S138" s="5">
        <v>846.17186963979418</v>
      </c>
      <c r="T138" s="4">
        <v>1.0760944817762315</v>
      </c>
      <c r="U138" s="4"/>
      <c r="V138">
        <v>101391</v>
      </c>
      <c r="W138" t="s">
        <v>347</v>
      </c>
      <c r="X138">
        <v>2774479</v>
      </c>
      <c r="Y138">
        <v>101391</v>
      </c>
      <c r="Z138" t="s">
        <v>347</v>
      </c>
      <c r="AA138">
        <v>3047</v>
      </c>
      <c r="AC138" s="9">
        <f t="shared" si="10"/>
        <v>0</v>
      </c>
      <c r="AD138" s="9">
        <f t="shared" si="11"/>
        <v>0</v>
      </c>
    </row>
    <row r="139" spans="1:30" hidden="1">
      <c r="A139" t="s">
        <v>158</v>
      </c>
      <c r="B139" s="10">
        <v>7825.5640000000003</v>
      </c>
      <c r="C139" s="3">
        <v>7192</v>
      </c>
      <c r="D139" s="4">
        <v>1.0880928809788655</v>
      </c>
      <c r="E139" s="3">
        <v>6719.1869999999999</v>
      </c>
      <c r="F139" s="4">
        <v>1.1646593553654632</v>
      </c>
      <c r="G139" s="3">
        <v>6719.1869999999999</v>
      </c>
      <c r="H139" s="4">
        <v>1.1646593553654632</v>
      </c>
      <c r="I139" s="3">
        <v>12213</v>
      </c>
      <c r="J139" s="3">
        <v>12943</v>
      </c>
      <c r="K139" s="4">
        <v>0.94359885652476239</v>
      </c>
      <c r="L139" s="3">
        <v>12412</v>
      </c>
      <c r="M139" s="4">
        <v>0.98396712858524005</v>
      </c>
      <c r="N139" s="3">
        <v>12412</v>
      </c>
      <c r="O139" s="4">
        <v>0.98396712858524005</v>
      </c>
      <c r="P139" s="5">
        <v>640.75689838696474</v>
      </c>
      <c r="Q139" s="5">
        <v>555.6671559916557</v>
      </c>
      <c r="R139" s="4">
        <v>1.1531307752812132</v>
      </c>
      <c r="S139" s="5">
        <v>541.34603609410249</v>
      </c>
      <c r="T139" s="4">
        <v>1.1836364463109907</v>
      </c>
      <c r="U139" s="4"/>
      <c r="V139">
        <v>101399</v>
      </c>
      <c r="W139" t="s">
        <v>348</v>
      </c>
      <c r="X139">
        <v>7825564</v>
      </c>
      <c r="Y139">
        <v>101399</v>
      </c>
      <c r="Z139" t="s">
        <v>348</v>
      </c>
      <c r="AA139">
        <v>12213</v>
      </c>
      <c r="AC139" s="9">
        <f t="shared" si="10"/>
        <v>0</v>
      </c>
      <c r="AD139" s="9">
        <f t="shared" si="11"/>
        <v>0</v>
      </c>
    </row>
    <row r="140" spans="1:30" hidden="1">
      <c r="A140" t="s">
        <v>159</v>
      </c>
      <c r="B140" s="10">
        <v>4015.1619999999998</v>
      </c>
      <c r="C140" s="3">
        <v>3921</v>
      </c>
      <c r="D140" s="4">
        <v>1.024014792144861</v>
      </c>
      <c r="E140" s="3">
        <v>3648.9969999999998</v>
      </c>
      <c r="F140" s="4">
        <v>1.1003467528200215</v>
      </c>
      <c r="G140" s="3">
        <v>3648.9969999999998</v>
      </c>
      <c r="H140" s="4">
        <v>1.1003467528200215</v>
      </c>
      <c r="I140" s="3">
        <v>6683</v>
      </c>
      <c r="J140" s="3">
        <v>6899</v>
      </c>
      <c r="K140" s="4">
        <v>0.96869111465429769</v>
      </c>
      <c r="L140" s="3">
        <v>6609</v>
      </c>
      <c r="M140" s="4">
        <v>1.0111968527765169</v>
      </c>
      <c r="N140" s="3">
        <v>6609</v>
      </c>
      <c r="O140" s="4">
        <v>1.0111968527765169</v>
      </c>
      <c r="P140" s="5">
        <v>600.80233428101144</v>
      </c>
      <c r="Q140" s="5">
        <v>568.34323815045661</v>
      </c>
      <c r="R140" s="4">
        <v>1.0571117837808461</v>
      </c>
      <c r="S140" s="5">
        <v>552.1254350128612</v>
      </c>
      <c r="T140" s="4">
        <v>1.0881627546592132</v>
      </c>
      <c r="U140" s="4"/>
      <c r="V140">
        <v>101404</v>
      </c>
      <c r="W140" t="s">
        <v>349</v>
      </c>
      <c r="X140">
        <v>4015162</v>
      </c>
      <c r="Y140">
        <v>101404</v>
      </c>
      <c r="Z140" t="s">
        <v>349</v>
      </c>
      <c r="AA140">
        <v>6683</v>
      </c>
      <c r="AC140" s="9">
        <f t="shared" si="10"/>
        <v>0</v>
      </c>
      <c r="AD140" s="9">
        <f t="shared" si="11"/>
        <v>0</v>
      </c>
    </row>
    <row r="141" spans="1:30" hidden="1">
      <c r="A141" t="s">
        <v>160</v>
      </c>
      <c r="B141" s="10">
        <v>4839.37</v>
      </c>
      <c r="C141" s="3">
        <v>5177</v>
      </c>
      <c r="D141" s="4">
        <v>0.93478269267915781</v>
      </c>
      <c r="E141" s="3">
        <v>5069.18</v>
      </c>
      <c r="F141" s="4">
        <v>0.95466525157915083</v>
      </c>
      <c r="G141" s="3">
        <v>5069.18</v>
      </c>
      <c r="H141" s="4">
        <v>0.95466525157915083</v>
      </c>
      <c r="I141" s="3">
        <v>7000</v>
      </c>
      <c r="J141" s="3">
        <v>8249</v>
      </c>
      <c r="K141" s="4">
        <v>0.84858770760092128</v>
      </c>
      <c r="L141" s="3">
        <v>7986</v>
      </c>
      <c r="M141" s="4">
        <v>0.87653393438517402</v>
      </c>
      <c r="N141" s="3">
        <v>7986</v>
      </c>
      <c r="O141" s="4">
        <v>0.87653393438517402</v>
      </c>
      <c r="P141" s="5">
        <v>691.33857142857141</v>
      </c>
      <c r="Q141" s="5">
        <v>627.59122317856713</v>
      </c>
      <c r="R141" s="4">
        <v>1.1015746331300531</v>
      </c>
      <c r="S141" s="5">
        <v>634.75832707237669</v>
      </c>
      <c r="T141" s="4">
        <v>1.0891366713015855</v>
      </c>
      <c r="U141" s="4"/>
      <c r="V141">
        <v>101411</v>
      </c>
      <c r="W141" t="s">
        <v>350</v>
      </c>
      <c r="X141">
        <v>4839370</v>
      </c>
      <c r="Y141">
        <v>101411</v>
      </c>
      <c r="Z141" t="s">
        <v>350</v>
      </c>
      <c r="AA141">
        <v>7000</v>
      </c>
      <c r="AC141" s="9">
        <f t="shared" si="10"/>
        <v>0</v>
      </c>
      <c r="AD141" s="9">
        <f t="shared" si="11"/>
        <v>0</v>
      </c>
    </row>
    <row r="142" spans="1:30" hidden="1">
      <c r="A142" t="s">
        <v>161</v>
      </c>
      <c r="B142" s="10">
        <v>0</v>
      </c>
      <c r="C142" s="3"/>
      <c r="D142" t="s">
        <v>56</v>
      </c>
      <c r="E142" s="3">
        <v>3979.627</v>
      </c>
      <c r="F142" s="4">
        <v>0</v>
      </c>
      <c r="G142" s="3">
        <v>3979.627</v>
      </c>
      <c r="H142" s="4">
        <v>0</v>
      </c>
      <c r="I142" s="3"/>
      <c r="J142" s="3"/>
      <c r="K142" s="4"/>
      <c r="L142" s="3">
        <v>5219</v>
      </c>
      <c r="M142" s="4"/>
      <c r="N142" s="3">
        <v>5219</v>
      </c>
      <c r="O142" s="4"/>
      <c r="P142" t="s">
        <v>56</v>
      </c>
      <c r="Q142" s="5"/>
      <c r="R142" t="s">
        <v>56</v>
      </c>
      <c r="S142" s="5">
        <v>762.52672925847867</v>
      </c>
      <c r="T142" t="s">
        <v>56</v>
      </c>
      <c r="AC142" s="9">
        <f t="shared" si="10"/>
        <v>0</v>
      </c>
      <c r="AD142" s="9">
        <f t="shared" si="11"/>
        <v>0</v>
      </c>
    </row>
    <row r="143" spans="1:30" hidden="1">
      <c r="A143" t="s">
        <v>162</v>
      </c>
      <c r="B143" s="10">
        <v>2092.96</v>
      </c>
      <c r="C143" s="3">
        <v>1898</v>
      </c>
      <c r="D143" s="4">
        <v>1.1027186512118019</v>
      </c>
      <c r="E143" s="3">
        <v>1800.912</v>
      </c>
      <c r="F143" s="4">
        <v>1.1621667244151852</v>
      </c>
      <c r="G143" s="3">
        <v>1800.912</v>
      </c>
      <c r="H143" s="4">
        <v>1.1621667244151852</v>
      </c>
      <c r="I143" s="3">
        <v>2382</v>
      </c>
      <c r="J143" s="3">
        <v>2348</v>
      </c>
      <c r="K143" s="4">
        <v>1.014480408858603</v>
      </c>
      <c r="L143" s="3">
        <v>2301</v>
      </c>
      <c r="M143" s="4">
        <v>1.0352020860495437</v>
      </c>
      <c r="N143" s="3">
        <v>2301</v>
      </c>
      <c r="O143" s="4">
        <v>1.0352020860495437</v>
      </c>
      <c r="P143" s="5">
        <v>878.656591099916</v>
      </c>
      <c r="Q143" s="5">
        <v>808.34752981260647</v>
      </c>
      <c r="R143" s="4">
        <v>1.0869787544270826</v>
      </c>
      <c r="S143" s="5">
        <v>782.66492829204697</v>
      </c>
      <c r="T143" s="4">
        <v>1.1226472010408652</v>
      </c>
      <c r="U143" s="4"/>
      <c r="V143">
        <v>101416</v>
      </c>
      <c r="W143" t="s">
        <v>351</v>
      </c>
      <c r="X143">
        <v>2092960</v>
      </c>
      <c r="Y143">
        <v>101416</v>
      </c>
      <c r="Z143" t="s">
        <v>351</v>
      </c>
      <c r="AA143">
        <v>2382</v>
      </c>
      <c r="AC143" s="9">
        <f t="shared" si="10"/>
        <v>0</v>
      </c>
      <c r="AD143" s="9">
        <f t="shared" si="11"/>
        <v>0</v>
      </c>
    </row>
    <row r="144" spans="1:30" hidden="1">
      <c r="A144" t="s">
        <v>163</v>
      </c>
      <c r="B144" s="10">
        <v>3347.5590000000002</v>
      </c>
      <c r="C144" s="3">
        <v>3563</v>
      </c>
      <c r="D144" s="4">
        <v>0.93953381981476292</v>
      </c>
      <c r="E144" s="3">
        <v>3257.8620000000001</v>
      </c>
      <c r="F144" s="4">
        <v>1.0275324737511902</v>
      </c>
      <c r="G144" s="3">
        <v>3257.8620000000001</v>
      </c>
      <c r="H144" s="4">
        <v>1.0275324737511902</v>
      </c>
      <c r="I144" s="3">
        <v>5222</v>
      </c>
      <c r="J144" s="3">
        <v>5912</v>
      </c>
      <c r="K144" s="4">
        <v>0.8832882273342354</v>
      </c>
      <c r="L144" s="3">
        <v>5699</v>
      </c>
      <c r="M144" s="4">
        <v>0.91630110545709775</v>
      </c>
      <c r="N144" s="3">
        <v>5699</v>
      </c>
      <c r="O144" s="4">
        <v>0.91630110545709775</v>
      </c>
      <c r="P144" s="5">
        <v>641.0492148602068</v>
      </c>
      <c r="Q144" s="5">
        <v>602.67253044654933</v>
      </c>
      <c r="R144" s="4">
        <v>1.0636775072280502</v>
      </c>
      <c r="S144" s="5">
        <v>571.65502719775395</v>
      </c>
      <c r="T144" s="4">
        <v>1.1213917211620132</v>
      </c>
      <c r="U144" s="4"/>
      <c r="V144">
        <v>101422</v>
      </c>
      <c r="W144" t="s">
        <v>352</v>
      </c>
      <c r="X144">
        <v>3347559</v>
      </c>
      <c r="Y144">
        <v>101422</v>
      </c>
      <c r="Z144" t="s">
        <v>352</v>
      </c>
      <c r="AA144">
        <v>5222</v>
      </c>
      <c r="AC144" s="9">
        <f t="shared" si="10"/>
        <v>0</v>
      </c>
      <c r="AD144" s="9">
        <f t="shared" si="11"/>
        <v>0</v>
      </c>
    </row>
    <row r="145" spans="1:30" hidden="1">
      <c r="A145" t="s">
        <v>164</v>
      </c>
      <c r="B145" s="10">
        <v>5857.1450000000004</v>
      </c>
      <c r="C145" s="3">
        <v>5904</v>
      </c>
      <c r="D145" s="4">
        <v>0.99206385501355021</v>
      </c>
      <c r="E145" s="3">
        <v>5574.6239999999998</v>
      </c>
      <c r="F145" s="4">
        <v>1.0506798306038221</v>
      </c>
      <c r="G145" s="3">
        <v>5574.6239999999998</v>
      </c>
      <c r="H145" s="4">
        <v>1.0506798306038221</v>
      </c>
      <c r="I145" s="3">
        <v>9717</v>
      </c>
      <c r="J145" s="3">
        <v>10499</v>
      </c>
      <c r="K145" s="4">
        <v>0.92551671587770268</v>
      </c>
      <c r="L145" s="3">
        <v>10148</v>
      </c>
      <c r="M145" s="4">
        <v>0.9575285770595191</v>
      </c>
      <c r="N145" s="3">
        <v>10148</v>
      </c>
      <c r="O145" s="4">
        <v>0.9575285770595191</v>
      </c>
      <c r="P145" s="5">
        <v>602.77297519810645</v>
      </c>
      <c r="Q145" s="5">
        <v>562.3392704067054</v>
      </c>
      <c r="R145" s="4">
        <v>1.0719026874330826</v>
      </c>
      <c r="S145" s="5">
        <v>549.3322822230981</v>
      </c>
      <c r="T145" s="4">
        <v>1.0972830010257884</v>
      </c>
      <c r="U145" s="4"/>
      <c r="V145">
        <v>101425</v>
      </c>
      <c r="W145" t="s">
        <v>353</v>
      </c>
      <c r="X145">
        <v>5857145</v>
      </c>
      <c r="Y145">
        <v>101425</v>
      </c>
      <c r="Z145" t="s">
        <v>353</v>
      </c>
      <c r="AA145">
        <v>9717</v>
      </c>
      <c r="AC145" s="9">
        <f t="shared" si="10"/>
        <v>0</v>
      </c>
      <c r="AD145" s="9">
        <f t="shared" si="11"/>
        <v>0</v>
      </c>
    </row>
    <row r="146" spans="1:30" hidden="1">
      <c r="A146" t="s">
        <v>165</v>
      </c>
      <c r="B146" s="10">
        <v>5703.1480000000001</v>
      </c>
      <c r="C146" s="3">
        <v>5187</v>
      </c>
      <c r="D146" s="4">
        <v>1.0995080007711586</v>
      </c>
      <c r="E146" s="3">
        <v>4954.9660000000003</v>
      </c>
      <c r="F146" s="4">
        <v>1.150996394324401</v>
      </c>
      <c r="G146" s="3">
        <v>4954.9660000000003</v>
      </c>
      <c r="H146" s="4">
        <v>1.150996394324401</v>
      </c>
      <c r="I146" s="3">
        <v>7930</v>
      </c>
      <c r="J146" s="3">
        <v>8043</v>
      </c>
      <c r="K146" s="4">
        <v>0.98595051597662564</v>
      </c>
      <c r="L146" s="3">
        <v>7826</v>
      </c>
      <c r="M146" s="4">
        <v>1.0132890365448506</v>
      </c>
      <c r="N146" s="3">
        <v>7826</v>
      </c>
      <c r="O146" s="4">
        <v>1.0132890365448506</v>
      </c>
      <c r="P146" s="5">
        <v>719.18638083228245</v>
      </c>
      <c r="Q146" s="5">
        <v>644.90861618798954</v>
      </c>
      <c r="R146" s="4">
        <v>1.1151756431528914</v>
      </c>
      <c r="S146" s="5">
        <v>633.14157935088167</v>
      </c>
      <c r="T146" s="4">
        <v>1.1359013596447367</v>
      </c>
      <c r="U146" s="4"/>
      <c r="V146">
        <v>101427</v>
      </c>
      <c r="W146" t="s">
        <v>354</v>
      </c>
      <c r="X146">
        <v>5703148</v>
      </c>
      <c r="Y146">
        <v>101427</v>
      </c>
      <c r="Z146" t="s">
        <v>354</v>
      </c>
      <c r="AA146">
        <v>7930</v>
      </c>
      <c r="AC146" s="9">
        <f t="shared" si="10"/>
        <v>0</v>
      </c>
      <c r="AD146" s="9">
        <f t="shared" si="11"/>
        <v>0</v>
      </c>
    </row>
    <row r="147" spans="1:30" hidden="1">
      <c r="A147" t="s">
        <v>166</v>
      </c>
      <c r="B147" s="10">
        <v>6485.009</v>
      </c>
      <c r="C147" s="3">
        <v>5995</v>
      </c>
      <c r="D147" s="4">
        <v>1.081736280233528</v>
      </c>
      <c r="E147" s="3">
        <v>5894.0119999999997</v>
      </c>
      <c r="F147" s="4">
        <v>1.1002707493639308</v>
      </c>
      <c r="G147" s="3">
        <v>5894.0119999999997</v>
      </c>
      <c r="H147" s="4">
        <v>1.1002707493639308</v>
      </c>
      <c r="I147" s="3">
        <v>9419</v>
      </c>
      <c r="J147" s="3">
        <v>10165</v>
      </c>
      <c r="K147" s="4">
        <v>0.92661091982292176</v>
      </c>
      <c r="L147" s="3">
        <v>9814</v>
      </c>
      <c r="M147" s="4">
        <v>0.95975137558589774</v>
      </c>
      <c r="N147" s="3">
        <v>9814</v>
      </c>
      <c r="O147" s="4">
        <v>0.95975137558589774</v>
      </c>
      <c r="P147" s="5">
        <v>688.50291963053405</v>
      </c>
      <c r="Q147" s="5">
        <v>589.76881455976388</v>
      </c>
      <c r="R147" s="4">
        <v>1.1674115392901383</v>
      </c>
      <c r="S147" s="5">
        <v>600.57183615243525</v>
      </c>
      <c r="T147" s="4">
        <v>1.1464122660853187</v>
      </c>
      <c r="U147" s="4"/>
      <c r="V147">
        <v>101444</v>
      </c>
      <c r="W147" t="s">
        <v>355</v>
      </c>
      <c r="X147">
        <v>6485009</v>
      </c>
      <c r="Y147">
        <v>101444</v>
      </c>
      <c r="Z147" t="s">
        <v>355</v>
      </c>
      <c r="AA147">
        <v>9419</v>
      </c>
      <c r="AC147" s="9">
        <f t="shared" si="10"/>
        <v>0</v>
      </c>
      <c r="AD147" s="9">
        <f t="shared" si="11"/>
        <v>0</v>
      </c>
    </row>
    <row r="148" spans="1:30" hidden="1">
      <c r="A148" t="s">
        <v>167</v>
      </c>
      <c r="B148" s="10">
        <v>5531.35</v>
      </c>
      <c r="C148" s="3">
        <v>4949</v>
      </c>
      <c r="D148" s="4">
        <v>1.1176702364113964</v>
      </c>
      <c r="E148" s="3">
        <v>4685.8069999999998</v>
      </c>
      <c r="F148" s="4">
        <v>1.1804476795565846</v>
      </c>
      <c r="G148" s="3">
        <v>4685.8069999999998</v>
      </c>
      <c r="H148" s="4">
        <v>1.1804476795565846</v>
      </c>
      <c r="I148" s="3">
        <v>8921</v>
      </c>
      <c r="J148" s="3">
        <v>9027</v>
      </c>
      <c r="K148" s="4">
        <v>0.98825744987260444</v>
      </c>
      <c r="L148" s="3">
        <v>8657</v>
      </c>
      <c r="M148" s="4">
        <v>1.0304955527318933</v>
      </c>
      <c r="N148" s="3">
        <v>8657</v>
      </c>
      <c r="O148" s="4">
        <v>1.0304955527318933</v>
      </c>
      <c r="P148" s="5">
        <v>620.03699136868079</v>
      </c>
      <c r="Q148" s="5">
        <v>548.24415641963003</v>
      </c>
      <c r="R148" s="4">
        <v>1.1309504791038758</v>
      </c>
      <c r="S148" s="5">
        <v>541.27376689384312</v>
      </c>
      <c r="T148" s="4">
        <v>1.1455145792984367</v>
      </c>
      <c r="U148" s="4"/>
      <c r="V148">
        <v>101445</v>
      </c>
      <c r="W148" t="s">
        <v>356</v>
      </c>
      <c r="X148">
        <v>5531350</v>
      </c>
      <c r="Y148">
        <v>101445</v>
      </c>
      <c r="Z148" t="s">
        <v>356</v>
      </c>
      <c r="AA148">
        <v>8921</v>
      </c>
      <c r="AC148" s="9">
        <f t="shared" si="10"/>
        <v>0</v>
      </c>
      <c r="AD148" s="9">
        <f t="shared" si="11"/>
        <v>0</v>
      </c>
    </row>
    <row r="149" spans="1:30" hidden="1">
      <c r="A149" t="s">
        <v>168</v>
      </c>
      <c r="B149" s="10">
        <v>4441.384</v>
      </c>
      <c r="C149" s="3">
        <v>4017</v>
      </c>
      <c r="D149" s="4">
        <v>1.105647000248942</v>
      </c>
      <c r="E149" s="3">
        <v>3722.471</v>
      </c>
      <c r="F149" s="4">
        <v>1.1931278981085414</v>
      </c>
      <c r="G149" s="3">
        <v>3722.471</v>
      </c>
      <c r="H149" s="4">
        <v>1.1931278981085414</v>
      </c>
      <c r="I149" s="3">
        <v>4956</v>
      </c>
      <c r="J149" s="3">
        <v>5112</v>
      </c>
      <c r="K149" s="4">
        <v>0.96948356807511737</v>
      </c>
      <c r="L149" s="3">
        <v>4930</v>
      </c>
      <c r="M149" s="4">
        <v>1.0052738336713996</v>
      </c>
      <c r="N149" s="3">
        <v>4930</v>
      </c>
      <c r="O149" s="4">
        <v>1.0052738336713996</v>
      </c>
      <c r="P149" s="5">
        <v>896.16303470540754</v>
      </c>
      <c r="Q149" s="5">
        <v>785.79812206572774</v>
      </c>
      <c r="R149" s="4">
        <v>1.1404494481986664</v>
      </c>
      <c r="S149" s="5">
        <v>755.06511156186616</v>
      </c>
      <c r="T149" s="4">
        <v>1.1868685507819023</v>
      </c>
      <c r="U149" s="4"/>
      <c r="V149">
        <v>101450</v>
      </c>
      <c r="W149" t="s">
        <v>357</v>
      </c>
      <c r="X149">
        <v>4441384</v>
      </c>
      <c r="Y149">
        <v>101450</v>
      </c>
      <c r="Z149" t="s">
        <v>357</v>
      </c>
      <c r="AA149">
        <v>4956</v>
      </c>
      <c r="AC149" s="9">
        <f t="shared" si="10"/>
        <v>0</v>
      </c>
      <c r="AD149" s="9">
        <f t="shared" si="11"/>
        <v>0</v>
      </c>
    </row>
    <row r="150" spans="1:30" hidden="1">
      <c r="A150" t="s">
        <v>169</v>
      </c>
      <c r="B150" s="10">
        <v>0</v>
      </c>
      <c r="C150" s="3"/>
      <c r="D150" t="s">
        <v>56</v>
      </c>
      <c r="E150" s="3">
        <v>4003.5439999999999</v>
      </c>
      <c r="F150" s="4">
        <v>0</v>
      </c>
      <c r="G150" s="3">
        <v>4003.5439999999999</v>
      </c>
      <c r="H150" s="4">
        <v>0</v>
      </c>
      <c r="I150" s="3"/>
      <c r="J150" s="3"/>
      <c r="K150" s="4"/>
      <c r="L150" s="3">
        <v>5850</v>
      </c>
      <c r="M150" s="4"/>
      <c r="N150" s="3">
        <v>5850</v>
      </c>
      <c r="O150" s="4"/>
      <c r="P150" t="s">
        <v>56</v>
      </c>
      <c r="Q150" s="5"/>
      <c r="R150" t="s">
        <v>56</v>
      </c>
      <c r="S150" s="5">
        <v>684.36649572649571</v>
      </c>
      <c r="T150" t="s">
        <v>56</v>
      </c>
      <c r="AC150" s="9">
        <f t="shared" si="10"/>
        <v>0</v>
      </c>
      <c r="AD150" s="9">
        <f t="shared" si="11"/>
        <v>0</v>
      </c>
    </row>
    <row r="151" spans="1:30" hidden="1">
      <c r="A151" t="s">
        <v>170</v>
      </c>
      <c r="B151" s="10">
        <v>3572.2550000000001</v>
      </c>
      <c r="C151" s="3"/>
      <c r="D151" t="s">
        <v>105</v>
      </c>
      <c r="E151" s="3">
        <v>2986.549</v>
      </c>
      <c r="F151" s="4">
        <v>1.1961146460346039</v>
      </c>
      <c r="G151" s="3">
        <v>2986.549</v>
      </c>
      <c r="H151" s="4">
        <v>1.1961146460346039</v>
      </c>
      <c r="I151" s="3">
        <v>3914</v>
      </c>
      <c r="J151" s="3"/>
      <c r="K151" t="s">
        <v>105</v>
      </c>
      <c r="L151" s="3">
        <v>3798</v>
      </c>
      <c r="M151" s="4">
        <v>1.0305423907319642</v>
      </c>
      <c r="N151" s="3">
        <v>3798</v>
      </c>
      <c r="O151" s="4">
        <v>1.0305423907319642</v>
      </c>
      <c r="P151" s="5">
        <v>912.68650996423094</v>
      </c>
      <c r="Q151" s="5"/>
      <c r="R151" t="s">
        <v>105</v>
      </c>
      <c r="S151" s="5">
        <v>786.3478146392838</v>
      </c>
      <c r="T151" s="4">
        <v>1.1606651572916262</v>
      </c>
      <c r="U151" s="4"/>
      <c r="V151">
        <v>101476</v>
      </c>
      <c r="W151" t="s">
        <v>358</v>
      </c>
      <c r="X151">
        <v>3572255</v>
      </c>
      <c r="Y151">
        <v>101476</v>
      </c>
      <c r="Z151" t="s">
        <v>358</v>
      </c>
      <c r="AA151">
        <v>3914</v>
      </c>
      <c r="AC151" s="9">
        <f t="shared" si="10"/>
        <v>0</v>
      </c>
      <c r="AD151" s="9">
        <f t="shared" si="11"/>
        <v>0</v>
      </c>
    </row>
    <row r="152" spans="1:30" hidden="1">
      <c r="A152" t="s">
        <v>171</v>
      </c>
      <c r="B152" s="10">
        <v>7946.0839999999998</v>
      </c>
      <c r="C152" s="3">
        <v>7294</v>
      </c>
      <c r="D152" s="4">
        <v>1.0894000548395941</v>
      </c>
      <c r="E152" s="3">
        <v>6970.0609999999997</v>
      </c>
      <c r="F152" s="4">
        <v>1.1400307687407614</v>
      </c>
      <c r="G152" s="3">
        <v>6970.0609999999997</v>
      </c>
      <c r="H152" s="4">
        <v>1.1400307687407614</v>
      </c>
      <c r="I152" s="3">
        <v>13642</v>
      </c>
      <c r="J152" s="3">
        <v>13324</v>
      </c>
      <c r="K152" s="4">
        <v>1.0238667066946863</v>
      </c>
      <c r="L152" s="3">
        <v>12903</v>
      </c>
      <c r="M152" s="4">
        <v>1.05727350228629</v>
      </c>
      <c r="N152" s="3">
        <v>12903</v>
      </c>
      <c r="O152" s="4">
        <v>1.05727350228629</v>
      </c>
      <c r="P152" s="5">
        <v>582.4720715437619</v>
      </c>
      <c r="Q152" s="5">
        <v>547.43320324226966</v>
      </c>
      <c r="R152" s="4">
        <v>1.0640057418767592</v>
      </c>
      <c r="S152" s="5">
        <v>540.1891808106642</v>
      </c>
      <c r="T152" s="4">
        <v>1.0782742273172587</v>
      </c>
      <c r="U152" s="4"/>
      <c r="V152">
        <v>101477</v>
      </c>
      <c r="W152" t="s">
        <v>359</v>
      </c>
      <c r="X152">
        <v>7946084</v>
      </c>
      <c r="Y152">
        <v>101477</v>
      </c>
      <c r="Z152" t="s">
        <v>359</v>
      </c>
      <c r="AA152">
        <v>13642</v>
      </c>
      <c r="AC152" s="9">
        <f t="shared" si="10"/>
        <v>0</v>
      </c>
      <c r="AD152" s="9">
        <f t="shared" si="11"/>
        <v>0</v>
      </c>
    </row>
    <row r="153" spans="1:30" hidden="1">
      <c r="A153" t="s">
        <v>172</v>
      </c>
      <c r="B153" s="10">
        <v>0</v>
      </c>
      <c r="C153" s="3"/>
      <c r="D153" t="s">
        <v>56</v>
      </c>
      <c r="E153" s="3">
        <v>4102.982</v>
      </c>
      <c r="F153" s="4">
        <v>0</v>
      </c>
      <c r="G153" s="3">
        <v>4102.982</v>
      </c>
      <c r="H153" s="4">
        <v>0</v>
      </c>
      <c r="I153" s="3"/>
      <c r="J153" s="3"/>
      <c r="K153" s="4"/>
      <c r="L153" s="3">
        <v>7098</v>
      </c>
      <c r="M153" s="4"/>
      <c r="N153" s="3">
        <v>7098</v>
      </c>
      <c r="O153" s="4"/>
      <c r="P153" t="s">
        <v>56</v>
      </c>
      <c r="Q153" s="5"/>
      <c r="R153" t="s">
        <v>56</v>
      </c>
      <c r="S153" s="5">
        <v>578.04761904761904</v>
      </c>
      <c r="T153" t="s">
        <v>56</v>
      </c>
      <c r="AC153" s="9">
        <f t="shared" si="10"/>
        <v>0</v>
      </c>
      <c r="AD153" s="9">
        <f t="shared" si="11"/>
        <v>0</v>
      </c>
    </row>
    <row r="154" spans="1:30" hidden="1">
      <c r="A154" t="s">
        <v>173</v>
      </c>
      <c r="B154" s="10">
        <v>6080.2740000000003</v>
      </c>
      <c r="C154" s="3">
        <v>5698</v>
      </c>
      <c r="D154" s="4">
        <v>1.0670891540891541</v>
      </c>
      <c r="E154" s="3">
        <v>5461.9989999999998</v>
      </c>
      <c r="F154" s="4">
        <v>1.1131957365792269</v>
      </c>
      <c r="G154" s="3">
        <v>5461.9989999999998</v>
      </c>
      <c r="H154" s="4">
        <v>1.1131957365792269</v>
      </c>
      <c r="I154" s="3">
        <v>10168</v>
      </c>
      <c r="J154" s="3">
        <v>10487</v>
      </c>
      <c r="K154" s="4">
        <v>0.96958138647849723</v>
      </c>
      <c r="L154" s="3">
        <v>10202</v>
      </c>
      <c r="M154" s="4">
        <v>0.99666732013330717</v>
      </c>
      <c r="N154" s="3">
        <v>10202</v>
      </c>
      <c r="O154" s="4">
        <v>0.99666732013330717</v>
      </c>
      <c r="P154" s="5">
        <v>597.9813139260425</v>
      </c>
      <c r="Q154" s="5">
        <v>543.33937255649857</v>
      </c>
      <c r="R154" s="4">
        <v>1.1005668724363649</v>
      </c>
      <c r="S154" s="5">
        <v>535.38512056459513</v>
      </c>
      <c r="T154" s="4">
        <v>1.116918066933642</v>
      </c>
      <c r="U154" s="4"/>
      <c r="V154">
        <v>101484</v>
      </c>
      <c r="W154" t="s">
        <v>360</v>
      </c>
      <c r="X154">
        <v>6080274</v>
      </c>
      <c r="Y154">
        <v>101484</v>
      </c>
      <c r="Z154" t="s">
        <v>360</v>
      </c>
      <c r="AA154">
        <v>10168</v>
      </c>
      <c r="AC154" s="9">
        <f t="shared" si="10"/>
        <v>0</v>
      </c>
      <c r="AD154" s="9">
        <f t="shared" si="11"/>
        <v>0</v>
      </c>
    </row>
    <row r="155" spans="1:30" hidden="1">
      <c r="A155" t="s">
        <v>174</v>
      </c>
      <c r="B155" s="10">
        <v>4744.8360000000002</v>
      </c>
      <c r="C155" s="3">
        <v>4280</v>
      </c>
      <c r="D155" s="4">
        <v>1.1086065420560749</v>
      </c>
      <c r="E155" s="3">
        <v>4090.1289999999999</v>
      </c>
      <c r="F155" s="4">
        <v>1.1600700124617098</v>
      </c>
      <c r="G155" s="3">
        <v>4090.1289999999999</v>
      </c>
      <c r="H155" s="4">
        <v>1.1600700124617098</v>
      </c>
      <c r="I155" s="3">
        <v>5364</v>
      </c>
      <c r="J155" s="3">
        <v>5466</v>
      </c>
      <c r="K155" s="4">
        <v>0.98133918770581774</v>
      </c>
      <c r="L155" s="3">
        <v>5312</v>
      </c>
      <c r="M155" s="4">
        <v>1.009789156626506</v>
      </c>
      <c r="N155" s="3">
        <v>5312</v>
      </c>
      <c r="O155" s="4">
        <v>1.009789156626506</v>
      </c>
      <c r="P155" s="5">
        <v>884.57046979865777</v>
      </c>
      <c r="Q155" s="5">
        <v>783.02231979509691</v>
      </c>
      <c r="R155" s="4">
        <v>1.129687427083987</v>
      </c>
      <c r="S155" s="5">
        <v>769.97910391566268</v>
      </c>
      <c r="T155" s="4">
        <v>1.148823994443811</v>
      </c>
      <c r="U155" s="4"/>
      <c r="V155">
        <v>101486</v>
      </c>
      <c r="W155" t="s">
        <v>361</v>
      </c>
      <c r="X155">
        <v>4744836</v>
      </c>
      <c r="Y155">
        <v>101486</v>
      </c>
      <c r="Z155" t="s">
        <v>361</v>
      </c>
      <c r="AA155">
        <v>5364</v>
      </c>
      <c r="AC155" s="9">
        <f t="shared" si="10"/>
        <v>0</v>
      </c>
      <c r="AD155" s="9">
        <f t="shared" si="11"/>
        <v>0</v>
      </c>
    </row>
    <row r="156" spans="1:30" hidden="1">
      <c r="A156" t="s">
        <v>175</v>
      </c>
      <c r="B156" s="10">
        <v>1375.7270000000001</v>
      </c>
      <c r="C156" s="3">
        <v>1316</v>
      </c>
      <c r="D156" s="4">
        <v>1.0453852583586627</v>
      </c>
      <c r="E156" s="3">
        <v>1253.2729999999999</v>
      </c>
      <c r="F156" s="4">
        <v>1.0977073630406147</v>
      </c>
      <c r="G156" s="3">
        <v>1253.2729999999999</v>
      </c>
      <c r="H156" s="4">
        <v>1.0977073630406147</v>
      </c>
      <c r="I156" s="3">
        <v>1509</v>
      </c>
      <c r="J156" s="3">
        <v>1607</v>
      </c>
      <c r="K156" s="4">
        <v>0.93901680149346611</v>
      </c>
      <c r="L156" s="3">
        <v>1531</v>
      </c>
      <c r="M156" s="4">
        <v>0.9856303069888962</v>
      </c>
      <c r="N156" s="3">
        <v>1531</v>
      </c>
      <c r="O156" s="4">
        <v>0.9856303069888962</v>
      </c>
      <c r="P156" s="5">
        <v>911.6812458581843</v>
      </c>
      <c r="Q156" s="5">
        <v>818.91723708774111</v>
      </c>
      <c r="R156" s="4">
        <v>1.1132764149651233</v>
      </c>
      <c r="S156" s="5">
        <v>818.59764859568907</v>
      </c>
      <c r="T156" s="4">
        <v>1.1137110489166209</v>
      </c>
      <c r="U156" s="4"/>
      <c r="V156">
        <v>101487</v>
      </c>
      <c r="W156" t="s">
        <v>362</v>
      </c>
      <c r="X156">
        <v>1375727</v>
      </c>
      <c r="Y156">
        <v>101487</v>
      </c>
      <c r="Z156" t="s">
        <v>362</v>
      </c>
      <c r="AA156">
        <v>1509</v>
      </c>
      <c r="AC156" s="9">
        <f t="shared" si="10"/>
        <v>0</v>
      </c>
      <c r="AD156" s="9">
        <f t="shared" si="11"/>
        <v>0</v>
      </c>
    </row>
    <row r="157" spans="1:30" hidden="1">
      <c r="A157" t="s">
        <v>176</v>
      </c>
      <c r="B157" s="10">
        <v>3101.1860000000001</v>
      </c>
      <c r="C157" s="3">
        <v>3178</v>
      </c>
      <c r="D157" s="4">
        <v>0.97582945248584019</v>
      </c>
      <c r="E157" s="3">
        <v>2796.145</v>
      </c>
      <c r="F157" s="4">
        <v>1.1090934125376188</v>
      </c>
      <c r="G157" s="3">
        <v>2796.145</v>
      </c>
      <c r="H157" s="4">
        <v>1.1090934125376188</v>
      </c>
      <c r="I157" s="3">
        <v>3444</v>
      </c>
      <c r="J157" s="3">
        <v>3828</v>
      </c>
      <c r="K157" s="4">
        <v>0.89968652037617558</v>
      </c>
      <c r="L157" s="3">
        <v>3489</v>
      </c>
      <c r="M157" s="4">
        <v>0.98710232158211519</v>
      </c>
      <c r="N157" s="3">
        <v>3489</v>
      </c>
      <c r="O157" s="4">
        <v>0.98710232158211519</v>
      </c>
      <c r="P157" s="5">
        <v>900.46051103368188</v>
      </c>
      <c r="Q157" s="5">
        <v>830.1985370950888</v>
      </c>
      <c r="R157" s="4">
        <v>1.0846327363867005</v>
      </c>
      <c r="S157" s="5">
        <v>801.41731155058756</v>
      </c>
      <c r="T157" s="4">
        <v>1.1235850512031802</v>
      </c>
      <c r="U157" s="4"/>
      <c r="V157">
        <v>101493</v>
      </c>
      <c r="W157" t="s">
        <v>363</v>
      </c>
      <c r="X157">
        <v>3101186</v>
      </c>
      <c r="Y157">
        <v>101493</v>
      </c>
      <c r="Z157" t="s">
        <v>363</v>
      </c>
      <c r="AA157">
        <v>3444</v>
      </c>
      <c r="AC157" s="9">
        <f t="shared" si="10"/>
        <v>0</v>
      </c>
      <c r="AD157" s="9">
        <f t="shared" si="11"/>
        <v>0</v>
      </c>
    </row>
    <row r="158" spans="1:30" hidden="1">
      <c r="A158" t="s">
        <v>177</v>
      </c>
      <c r="B158" s="10">
        <v>1675.729</v>
      </c>
      <c r="C158" s="3">
        <v>1708</v>
      </c>
      <c r="D158" s="4">
        <v>0.98110597189695548</v>
      </c>
      <c r="E158" s="3">
        <v>1738.664</v>
      </c>
      <c r="F158" s="4">
        <v>0.96380266687525595</v>
      </c>
      <c r="G158" s="3">
        <v>1738.664</v>
      </c>
      <c r="H158" s="4">
        <v>0.96380266687525595</v>
      </c>
      <c r="I158" s="3">
        <v>1950</v>
      </c>
      <c r="J158" s="3">
        <v>2173</v>
      </c>
      <c r="K158" s="4">
        <v>0.89737689829728484</v>
      </c>
      <c r="L158" s="3">
        <v>2135</v>
      </c>
      <c r="M158" s="4">
        <v>0.9133489461358314</v>
      </c>
      <c r="N158" s="3">
        <v>2135</v>
      </c>
      <c r="O158" s="4">
        <v>0.9133489461358314</v>
      </c>
      <c r="P158" s="5">
        <v>859.34820512820522</v>
      </c>
      <c r="Q158" s="5">
        <v>786.01012425218596</v>
      </c>
      <c r="R158" s="4">
        <v>1.0933042445805561</v>
      </c>
      <c r="S158" s="5">
        <v>814.36252927400471</v>
      </c>
      <c r="T158" s="4">
        <v>1.055240355783934</v>
      </c>
      <c r="U158" s="4"/>
      <c r="V158">
        <v>101494</v>
      </c>
      <c r="W158" t="s">
        <v>364</v>
      </c>
      <c r="X158">
        <v>1675729</v>
      </c>
      <c r="Y158">
        <v>101494</v>
      </c>
      <c r="Z158" t="s">
        <v>364</v>
      </c>
      <c r="AA158">
        <v>1950</v>
      </c>
      <c r="AC158" s="9">
        <f t="shared" si="10"/>
        <v>0</v>
      </c>
      <c r="AD158" s="9">
        <f t="shared" si="11"/>
        <v>0</v>
      </c>
    </row>
    <row r="159" spans="1:30" hidden="1">
      <c r="A159" t="s">
        <v>178</v>
      </c>
      <c r="B159" s="10">
        <v>4275.9880000000003</v>
      </c>
      <c r="C159" s="3">
        <v>4211</v>
      </c>
      <c r="D159" s="4">
        <v>1.0154329137971978</v>
      </c>
      <c r="E159" s="3">
        <v>3998.0770000000002</v>
      </c>
      <c r="F159" s="4">
        <v>1.0695111674937727</v>
      </c>
      <c r="G159" s="3">
        <v>3998.0770000000002</v>
      </c>
      <c r="H159" s="4">
        <v>1.0695111674937727</v>
      </c>
      <c r="I159" s="3">
        <v>6199</v>
      </c>
      <c r="J159" s="3">
        <v>6721</v>
      </c>
      <c r="K159" s="4">
        <v>0.92233298616277337</v>
      </c>
      <c r="L159" s="3">
        <v>6538</v>
      </c>
      <c r="M159" s="4">
        <v>0.9481492811257265</v>
      </c>
      <c r="N159" s="3">
        <v>6538</v>
      </c>
      <c r="O159" s="4">
        <v>0.9481492811257265</v>
      </c>
      <c r="P159" s="5">
        <v>689.78673979674147</v>
      </c>
      <c r="Q159" s="5">
        <v>626.54366909686053</v>
      </c>
      <c r="R159" s="4">
        <v>1.1009396053606981</v>
      </c>
      <c r="S159" s="5">
        <v>611.51376567757723</v>
      </c>
      <c r="T159" s="4">
        <v>1.1279987115783652</v>
      </c>
      <c r="U159" s="4"/>
      <c r="V159">
        <v>101499</v>
      </c>
      <c r="W159" t="s">
        <v>365</v>
      </c>
      <c r="X159">
        <v>4275988</v>
      </c>
      <c r="Y159">
        <v>101499</v>
      </c>
      <c r="Z159" t="s">
        <v>365</v>
      </c>
      <c r="AA159">
        <v>6199</v>
      </c>
      <c r="AC159" s="9">
        <f t="shared" si="10"/>
        <v>0</v>
      </c>
      <c r="AD159" s="9">
        <f t="shared" si="11"/>
        <v>0</v>
      </c>
    </row>
    <row r="160" spans="1:30" hidden="1">
      <c r="A160" t="s">
        <v>179</v>
      </c>
      <c r="B160" s="10">
        <v>3883.9490000000001</v>
      </c>
      <c r="C160" s="3"/>
      <c r="D160" t="s">
        <v>105</v>
      </c>
      <c r="E160" s="3">
        <v>3394.0680000000002</v>
      </c>
      <c r="F160" s="4">
        <v>1.1443344682546135</v>
      </c>
      <c r="G160" s="3">
        <v>3394.0680000000002</v>
      </c>
      <c r="H160" s="4">
        <v>1.1443344682546135</v>
      </c>
      <c r="I160" s="3">
        <v>4447</v>
      </c>
      <c r="J160" s="3"/>
      <c r="K160" t="s">
        <v>105</v>
      </c>
      <c r="L160" s="3">
        <v>5026</v>
      </c>
      <c r="M160" s="4">
        <v>0.8847990449661759</v>
      </c>
      <c r="N160" s="3">
        <v>5026</v>
      </c>
      <c r="O160" s="4">
        <v>0.8847990449661759</v>
      </c>
      <c r="P160" s="5">
        <v>873.38632786147957</v>
      </c>
      <c r="Q160" s="5"/>
      <c r="R160" t="s">
        <v>105</v>
      </c>
      <c r="S160" s="5">
        <v>675.30202944687619</v>
      </c>
      <c r="T160" s="4">
        <v>1.2933269704177397</v>
      </c>
      <c r="U160" s="4"/>
      <c r="V160">
        <v>101500</v>
      </c>
      <c r="W160" t="s">
        <v>366</v>
      </c>
      <c r="X160">
        <v>3883949</v>
      </c>
      <c r="Y160">
        <v>101500</v>
      </c>
      <c r="Z160" t="s">
        <v>366</v>
      </c>
      <c r="AA160">
        <v>4447</v>
      </c>
      <c r="AC160" s="9">
        <f t="shared" si="10"/>
        <v>0</v>
      </c>
      <c r="AD160" s="9">
        <f t="shared" si="11"/>
        <v>0</v>
      </c>
    </row>
    <row r="161" spans="1:30" hidden="1">
      <c r="A161" t="s">
        <v>180</v>
      </c>
      <c r="B161" s="10">
        <v>1813.893</v>
      </c>
      <c r="C161" s="3">
        <v>1840</v>
      </c>
      <c r="D161" s="4">
        <v>0.9858114130434783</v>
      </c>
      <c r="E161" s="3">
        <v>1760.077</v>
      </c>
      <c r="F161" s="4">
        <v>1.0305759350301151</v>
      </c>
      <c r="G161" s="3">
        <v>1760.077</v>
      </c>
      <c r="H161" s="4">
        <v>1.0305759350301151</v>
      </c>
      <c r="I161" s="3">
        <v>1907</v>
      </c>
      <c r="J161" s="3">
        <v>2008</v>
      </c>
      <c r="K161" s="4">
        <v>0.94970119521912355</v>
      </c>
      <c r="L161" s="3">
        <v>1951</v>
      </c>
      <c r="M161" s="4">
        <v>0.9774474628395694</v>
      </c>
      <c r="N161" s="3">
        <v>1951</v>
      </c>
      <c r="O161" s="4">
        <v>0.9774474628395694</v>
      </c>
      <c r="P161" s="5">
        <v>951.17619297325643</v>
      </c>
      <c r="Q161" s="5">
        <v>916.33466135458161</v>
      </c>
      <c r="R161" s="4">
        <v>1.03802271494038</v>
      </c>
      <c r="S161" s="5">
        <v>902.14095335725267</v>
      </c>
      <c r="T161" s="4">
        <v>1.0543542995509989</v>
      </c>
      <c r="U161" s="4"/>
      <c r="V161">
        <v>101501</v>
      </c>
      <c r="W161" t="s">
        <v>367</v>
      </c>
      <c r="X161">
        <v>1813893</v>
      </c>
      <c r="Y161">
        <v>101501</v>
      </c>
      <c r="Z161" t="s">
        <v>367</v>
      </c>
      <c r="AA161">
        <v>1907</v>
      </c>
      <c r="AC161" s="9">
        <f t="shared" si="10"/>
        <v>0</v>
      </c>
      <c r="AD161" s="9">
        <f t="shared" si="11"/>
        <v>0</v>
      </c>
    </row>
    <row r="162" spans="1:30" hidden="1">
      <c r="A162" t="s">
        <v>181</v>
      </c>
      <c r="B162" s="10">
        <v>5656.0129999999999</v>
      </c>
      <c r="C162" s="3">
        <v>5223</v>
      </c>
      <c r="D162" s="4">
        <v>1.0829050354202565</v>
      </c>
      <c r="E162" s="3">
        <v>4994.6239999999998</v>
      </c>
      <c r="F162" s="4">
        <v>1.1324201781755745</v>
      </c>
      <c r="G162" s="3">
        <v>4994.6239999999998</v>
      </c>
      <c r="H162" s="4">
        <v>1.1324201781755745</v>
      </c>
      <c r="I162" s="3">
        <v>9416</v>
      </c>
      <c r="J162" s="3">
        <v>9505</v>
      </c>
      <c r="K162" s="4">
        <v>0.99063650710152551</v>
      </c>
      <c r="L162" s="3">
        <v>9144</v>
      </c>
      <c r="M162" s="4">
        <v>1.0297462817147855</v>
      </c>
      <c r="N162" s="3">
        <v>9144</v>
      </c>
      <c r="O162" s="4">
        <v>1.0297462817147855</v>
      </c>
      <c r="P162" s="5">
        <v>600.6810747663551</v>
      </c>
      <c r="Q162" s="5">
        <v>549.50026301946343</v>
      </c>
      <c r="R162" s="4">
        <v>1.0931406501348278</v>
      </c>
      <c r="S162" s="5">
        <v>546.21872265966749</v>
      </c>
      <c r="T162" s="4">
        <v>1.0997079555264924</v>
      </c>
      <c r="U162" s="4"/>
      <c r="V162">
        <v>101503</v>
      </c>
      <c r="W162" t="s">
        <v>368</v>
      </c>
      <c r="X162">
        <v>5656013</v>
      </c>
      <c r="Y162">
        <v>101503</v>
      </c>
      <c r="Z162" t="s">
        <v>368</v>
      </c>
      <c r="AA162">
        <v>9416</v>
      </c>
      <c r="AC162" s="9">
        <f t="shared" si="10"/>
        <v>0</v>
      </c>
      <c r="AD162" s="9">
        <f t="shared" si="11"/>
        <v>0</v>
      </c>
    </row>
    <row r="163" spans="1:30" hidden="1">
      <c r="A163" t="s">
        <v>182</v>
      </c>
      <c r="B163" s="10">
        <v>4666.0630000000001</v>
      </c>
      <c r="C163" s="3">
        <v>4434</v>
      </c>
      <c r="D163" s="4">
        <v>1.0523371673432567</v>
      </c>
      <c r="E163" s="3">
        <v>4290.2169999999996</v>
      </c>
      <c r="F163" s="4">
        <v>1.0876053588897718</v>
      </c>
      <c r="G163" s="3">
        <v>4290.2169999999996</v>
      </c>
      <c r="H163" s="4">
        <v>1.0876053588897718</v>
      </c>
      <c r="I163" s="3">
        <v>6300</v>
      </c>
      <c r="J163" s="3">
        <v>6401</v>
      </c>
      <c r="K163" s="4">
        <v>0.98422121543508823</v>
      </c>
      <c r="L163" s="3">
        <v>6235</v>
      </c>
      <c r="M163" s="4">
        <v>1.0104250200481155</v>
      </c>
      <c r="N163" s="3">
        <v>6235</v>
      </c>
      <c r="O163" s="4">
        <v>1.0104250200481155</v>
      </c>
      <c r="P163" s="5">
        <v>740.6449206349206</v>
      </c>
      <c r="Q163" s="5">
        <v>692.70426495860022</v>
      </c>
      <c r="R163" s="4">
        <v>1.0692079695498706</v>
      </c>
      <c r="S163" s="5">
        <v>688.08612670408979</v>
      </c>
      <c r="T163" s="4">
        <v>1.0763840337583694</v>
      </c>
      <c r="U163" s="4"/>
      <c r="V163">
        <v>101507</v>
      </c>
      <c r="W163" t="s">
        <v>369</v>
      </c>
      <c r="X163">
        <v>4666063</v>
      </c>
      <c r="Y163">
        <v>101507</v>
      </c>
      <c r="Z163" t="s">
        <v>369</v>
      </c>
      <c r="AA163">
        <v>6300</v>
      </c>
      <c r="AC163" s="9">
        <f t="shared" si="10"/>
        <v>0</v>
      </c>
      <c r="AD163" s="9">
        <f t="shared" si="11"/>
        <v>0</v>
      </c>
    </row>
    <row r="164" spans="1:30" hidden="1">
      <c r="A164" t="s">
        <v>183</v>
      </c>
      <c r="B164" s="10">
        <v>3431.3310000000001</v>
      </c>
      <c r="C164" s="3">
        <v>2805</v>
      </c>
      <c r="D164" s="4">
        <v>1.2232909090909092</v>
      </c>
      <c r="E164" s="3">
        <v>2715.5909999999999</v>
      </c>
      <c r="F164" s="4">
        <v>1.2635669362580744</v>
      </c>
      <c r="G164" s="3">
        <v>2715.5909999999999</v>
      </c>
      <c r="H164" s="4">
        <v>1.2635669362580744</v>
      </c>
      <c r="I164" s="3">
        <v>3555</v>
      </c>
      <c r="J164" s="3">
        <v>3315</v>
      </c>
      <c r="K164" s="4">
        <v>1.0723981900452488</v>
      </c>
      <c r="L164" s="3">
        <v>3210</v>
      </c>
      <c r="M164" s="4">
        <v>1.1074766355140186</v>
      </c>
      <c r="N164" s="3">
        <v>3210</v>
      </c>
      <c r="O164" s="4">
        <v>1.1074766355140186</v>
      </c>
      <c r="P164" s="5">
        <v>965.21265822784824</v>
      </c>
      <c r="Q164" s="5">
        <v>846.15384615384619</v>
      </c>
      <c r="R164" s="4">
        <v>1.1407058688147298</v>
      </c>
      <c r="S164" s="5">
        <v>845.9785046728972</v>
      </c>
      <c r="T164" s="4">
        <v>1.1409422968743794</v>
      </c>
      <c r="U164" s="4"/>
      <c r="V164">
        <v>101511</v>
      </c>
      <c r="W164" t="s">
        <v>370</v>
      </c>
      <c r="X164">
        <v>3431331</v>
      </c>
      <c r="Y164">
        <v>101511</v>
      </c>
      <c r="Z164" t="s">
        <v>370</v>
      </c>
      <c r="AA164">
        <v>3555</v>
      </c>
      <c r="AC164" s="9">
        <f t="shared" si="10"/>
        <v>0</v>
      </c>
      <c r="AD164" s="9">
        <f t="shared" si="11"/>
        <v>0</v>
      </c>
    </row>
    <row r="165" spans="1:30" hidden="1">
      <c r="A165" t="s">
        <v>184</v>
      </c>
      <c r="B165" s="10">
        <v>5457.759</v>
      </c>
      <c r="C165" s="3">
        <v>5345</v>
      </c>
      <c r="D165" s="4">
        <v>1.0210961646398504</v>
      </c>
      <c r="E165" s="3">
        <v>5410.9009999999998</v>
      </c>
      <c r="F165" s="4">
        <v>1.0086599255835582</v>
      </c>
      <c r="G165" s="3">
        <v>5410.9009999999998</v>
      </c>
      <c r="H165" s="4">
        <v>1.0086599255835582</v>
      </c>
      <c r="I165" s="3">
        <v>5824</v>
      </c>
      <c r="J165" s="3">
        <v>6719</v>
      </c>
      <c r="K165" s="4">
        <v>0.86679565411519577</v>
      </c>
      <c r="L165" s="3">
        <v>6456</v>
      </c>
      <c r="M165" s="4">
        <v>0.90210656753407681</v>
      </c>
      <c r="N165" s="3">
        <v>6456</v>
      </c>
      <c r="O165" s="4">
        <v>0.90210656753407681</v>
      </c>
      <c r="P165" s="5">
        <v>937.11521291208783</v>
      </c>
      <c r="Q165" s="5">
        <v>795.505283524334</v>
      </c>
      <c r="R165" s="4">
        <v>1.1780125566990305</v>
      </c>
      <c r="S165" s="5">
        <v>838.11973358116484</v>
      </c>
      <c r="T165" s="4">
        <v>1.1181161537718836</v>
      </c>
      <c r="U165" s="4"/>
      <c r="V165">
        <v>101512</v>
      </c>
      <c r="W165" t="s">
        <v>371</v>
      </c>
      <c r="X165">
        <v>5457759</v>
      </c>
      <c r="Y165">
        <v>101512</v>
      </c>
      <c r="Z165" t="s">
        <v>371</v>
      </c>
      <c r="AA165">
        <v>5824</v>
      </c>
      <c r="AC165" s="9">
        <f t="shared" si="10"/>
        <v>0</v>
      </c>
      <c r="AD165" s="9">
        <f t="shared" si="11"/>
        <v>0</v>
      </c>
    </row>
    <row r="166" spans="1:30" hidden="1">
      <c r="A166" t="s">
        <v>185</v>
      </c>
      <c r="B166" s="10">
        <v>2957.1460000000002</v>
      </c>
      <c r="C166" s="3">
        <v>3035</v>
      </c>
      <c r="D166" s="4">
        <v>0.97434794069192754</v>
      </c>
      <c r="E166" s="3">
        <v>2671.09</v>
      </c>
      <c r="F166" s="4">
        <v>1.1070933588909397</v>
      </c>
      <c r="G166" s="3">
        <v>2671.09</v>
      </c>
      <c r="H166" s="4">
        <v>1.1070933588909397</v>
      </c>
      <c r="I166" s="3">
        <v>4395</v>
      </c>
      <c r="J166" s="3">
        <v>4672</v>
      </c>
      <c r="K166" s="4">
        <v>0.94071061643835618</v>
      </c>
      <c r="L166" s="3">
        <v>4343</v>
      </c>
      <c r="M166" s="4">
        <v>1.0119732903522911</v>
      </c>
      <c r="N166" s="3">
        <v>4343</v>
      </c>
      <c r="O166" s="4">
        <v>1.0119732903522911</v>
      </c>
      <c r="P166" s="5">
        <v>672.84323094425486</v>
      </c>
      <c r="Q166" s="5">
        <v>649.61472602739718</v>
      </c>
      <c r="R166" s="4">
        <v>1.035757355839064</v>
      </c>
      <c r="S166" s="5">
        <v>615.0333870596362</v>
      </c>
      <c r="T166" s="4">
        <v>1.0939946433818775</v>
      </c>
      <c r="U166" s="4"/>
      <c r="V166">
        <v>101517</v>
      </c>
      <c r="W166" t="s">
        <v>372</v>
      </c>
      <c r="X166">
        <v>2957146</v>
      </c>
      <c r="Y166">
        <v>101517</v>
      </c>
      <c r="Z166" t="s">
        <v>372</v>
      </c>
      <c r="AA166">
        <v>4395</v>
      </c>
      <c r="AC166" s="9">
        <f t="shared" si="10"/>
        <v>0</v>
      </c>
      <c r="AD166" s="9">
        <f t="shared" si="11"/>
        <v>0</v>
      </c>
    </row>
    <row r="167" spans="1:30" hidden="1">
      <c r="A167" t="s">
        <v>186</v>
      </c>
      <c r="B167" s="10">
        <v>2830.5039999999999</v>
      </c>
      <c r="C167" s="3">
        <v>2880</v>
      </c>
      <c r="D167" s="4">
        <v>0.98281388888888888</v>
      </c>
      <c r="E167" s="3">
        <v>2629.268</v>
      </c>
      <c r="F167" s="4">
        <v>1.0765368916367597</v>
      </c>
      <c r="G167" s="3">
        <v>2629.268</v>
      </c>
      <c r="H167" s="4">
        <v>1.0765368916367597</v>
      </c>
      <c r="I167" s="3">
        <v>3184</v>
      </c>
      <c r="J167" s="3">
        <v>3307</v>
      </c>
      <c r="K167" s="4">
        <v>0.96280616873299063</v>
      </c>
      <c r="L167" s="3">
        <v>3117</v>
      </c>
      <c r="M167" s="4">
        <v>1.0214950272698107</v>
      </c>
      <c r="N167" s="3">
        <v>3117</v>
      </c>
      <c r="O167" s="4">
        <v>1.0214950272698107</v>
      </c>
      <c r="P167" s="5">
        <v>888.97738693467329</v>
      </c>
      <c r="Q167" s="5">
        <v>870.87995161778042</v>
      </c>
      <c r="R167" s="4">
        <v>1.0207806314558905</v>
      </c>
      <c r="S167" s="5">
        <v>843.52518447224895</v>
      </c>
      <c r="T167" s="4">
        <v>1.0538836341808353</v>
      </c>
      <c r="U167" s="4"/>
      <c r="V167">
        <v>101518</v>
      </c>
      <c r="W167" t="s">
        <v>373</v>
      </c>
      <c r="X167">
        <v>2830504</v>
      </c>
      <c r="Y167">
        <v>101518</v>
      </c>
      <c r="Z167" t="s">
        <v>373</v>
      </c>
      <c r="AA167">
        <v>3184</v>
      </c>
      <c r="AC167" s="9">
        <f t="shared" si="10"/>
        <v>0</v>
      </c>
      <c r="AD167" s="9">
        <f t="shared" si="11"/>
        <v>0</v>
      </c>
    </row>
    <row r="168" spans="1:30" hidden="1">
      <c r="A168" t="s">
        <v>187</v>
      </c>
      <c r="B168" s="10">
        <v>2780.8270000000002</v>
      </c>
      <c r="C168" s="3">
        <v>2344</v>
      </c>
      <c r="D168" s="4">
        <v>1.1863596416382254</v>
      </c>
      <c r="E168" s="3">
        <v>2358.3710000000001</v>
      </c>
      <c r="F168" s="4">
        <v>1.1791304251960357</v>
      </c>
      <c r="G168" s="3">
        <v>2358.3710000000001</v>
      </c>
      <c r="H168" s="4">
        <v>1.1791304251960357</v>
      </c>
      <c r="I168" s="3">
        <v>3073</v>
      </c>
      <c r="J168" s="3">
        <v>3104</v>
      </c>
      <c r="K168" s="4">
        <v>0.99001288659793818</v>
      </c>
      <c r="L168" s="3">
        <v>3017</v>
      </c>
      <c r="M168" s="4">
        <v>1.0185614849187936</v>
      </c>
      <c r="N168" s="3">
        <v>3017</v>
      </c>
      <c r="O168" s="4">
        <v>1.0185614849187936</v>
      </c>
      <c r="P168" s="5">
        <v>904.92255125284748</v>
      </c>
      <c r="Q168" s="5">
        <v>755.15463917525767</v>
      </c>
      <c r="R168" s="4">
        <v>1.1983274740140097</v>
      </c>
      <c r="S168" s="5">
        <v>781.69406695392775</v>
      </c>
      <c r="T168" s="4">
        <v>1.1576428548052198</v>
      </c>
      <c r="U168" s="4"/>
      <c r="V168">
        <v>101520</v>
      </c>
      <c r="W168" t="s">
        <v>374</v>
      </c>
      <c r="X168">
        <v>2780827</v>
      </c>
      <c r="Y168">
        <v>101520</v>
      </c>
      <c r="Z168" t="s">
        <v>374</v>
      </c>
      <c r="AA168">
        <v>3073</v>
      </c>
      <c r="AC168" s="9">
        <f t="shared" si="10"/>
        <v>0</v>
      </c>
      <c r="AD168" s="9">
        <f t="shared" si="11"/>
        <v>0</v>
      </c>
    </row>
    <row r="169" spans="1:30" hidden="1">
      <c r="A169" t="s">
        <v>188</v>
      </c>
      <c r="B169" s="10">
        <v>2787.6320000000001</v>
      </c>
      <c r="C169" s="3">
        <v>2500</v>
      </c>
      <c r="D169" s="4">
        <v>1.1150528</v>
      </c>
      <c r="E169" s="3">
        <v>2348.0889999999999</v>
      </c>
      <c r="F169" s="4">
        <v>1.1871917972444828</v>
      </c>
      <c r="G169" s="3">
        <v>2348.0889999999999</v>
      </c>
      <c r="H169" s="4">
        <v>1.1871917972444828</v>
      </c>
      <c r="I169" s="3">
        <v>3744</v>
      </c>
      <c r="J169" s="3">
        <v>3773</v>
      </c>
      <c r="K169" s="4">
        <v>0.99231380864033925</v>
      </c>
      <c r="L169" s="3">
        <v>3671</v>
      </c>
      <c r="M169" s="4">
        <v>1.0198855897575592</v>
      </c>
      <c r="N169" s="3">
        <v>3671</v>
      </c>
      <c r="O169" s="4">
        <v>1.0198855897575592</v>
      </c>
      <c r="P169" s="5">
        <v>744.5598290598291</v>
      </c>
      <c r="Q169" s="5">
        <v>662.60270341902992</v>
      </c>
      <c r="R169" s="4">
        <v>1.1236896940170942</v>
      </c>
      <c r="S169" s="5">
        <v>639.6319803868156</v>
      </c>
      <c r="T169" s="4">
        <v>1.1640440939328247</v>
      </c>
      <c r="U169" s="4"/>
      <c r="V169">
        <v>101522</v>
      </c>
      <c r="W169" t="s">
        <v>375</v>
      </c>
      <c r="X169">
        <v>2787632</v>
      </c>
      <c r="Y169">
        <v>101522</v>
      </c>
      <c r="Z169" t="s">
        <v>375</v>
      </c>
      <c r="AA169">
        <v>3744</v>
      </c>
      <c r="AC169" s="9">
        <f t="shared" si="10"/>
        <v>0</v>
      </c>
      <c r="AD169" s="9">
        <f t="shared" si="11"/>
        <v>0</v>
      </c>
    </row>
    <row r="170" spans="1:30" hidden="1">
      <c r="A170" t="s">
        <v>189</v>
      </c>
      <c r="B170" s="10">
        <v>2768.163</v>
      </c>
      <c r="C170" s="3">
        <v>2261</v>
      </c>
      <c r="D170" s="4">
        <v>1.2243091552410439</v>
      </c>
      <c r="E170" s="3">
        <v>2238.1019999999999</v>
      </c>
      <c r="F170" s="4">
        <v>1.2368350504132519</v>
      </c>
      <c r="G170" s="3">
        <v>2238.1019999999999</v>
      </c>
      <c r="H170" s="4">
        <v>1.2368350504132519</v>
      </c>
      <c r="I170" s="3">
        <v>3325</v>
      </c>
      <c r="J170" s="3">
        <v>3194</v>
      </c>
      <c r="K170" s="4">
        <v>1.0410144020037571</v>
      </c>
      <c r="L170" s="3">
        <v>3098</v>
      </c>
      <c r="M170" s="4">
        <v>1.0732730794060685</v>
      </c>
      <c r="N170" s="3">
        <v>3098</v>
      </c>
      <c r="O170" s="4">
        <v>1.0732730794060685</v>
      </c>
      <c r="P170" s="5">
        <v>832.53022556390977</v>
      </c>
      <c r="Q170" s="5">
        <v>707.88979336255477</v>
      </c>
      <c r="R170" s="4">
        <v>1.1760732155909455</v>
      </c>
      <c r="S170" s="5">
        <v>722.43447385409945</v>
      </c>
      <c r="T170" s="4">
        <v>1.15239548456549</v>
      </c>
      <c r="U170" s="4"/>
      <c r="V170">
        <v>101524</v>
      </c>
      <c r="W170" t="s">
        <v>376</v>
      </c>
      <c r="X170">
        <v>2768163</v>
      </c>
      <c r="Y170">
        <v>101524</v>
      </c>
      <c r="Z170" t="s">
        <v>376</v>
      </c>
      <c r="AA170">
        <v>3325</v>
      </c>
      <c r="AC170" s="9">
        <f t="shared" si="10"/>
        <v>0</v>
      </c>
      <c r="AD170" s="9">
        <f t="shared" si="11"/>
        <v>0</v>
      </c>
    </row>
    <row r="171" spans="1:30" hidden="1">
      <c r="A171" t="s">
        <v>190</v>
      </c>
      <c r="B171" s="10">
        <v>2515.81</v>
      </c>
      <c r="C171" s="3">
        <v>2300</v>
      </c>
      <c r="D171" s="4">
        <v>1.0938304347826087</v>
      </c>
      <c r="E171" s="3">
        <v>2204.3130000000001</v>
      </c>
      <c r="F171" s="4">
        <v>1.1413125087045259</v>
      </c>
      <c r="G171" s="3">
        <v>2204.3130000000001</v>
      </c>
      <c r="H171" s="4">
        <v>1.1413125087045259</v>
      </c>
      <c r="I171" s="3">
        <v>2830</v>
      </c>
      <c r="J171" s="3">
        <v>2711</v>
      </c>
      <c r="K171" s="4">
        <v>1.0438952416082625</v>
      </c>
      <c r="L171" s="3">
        <v>2635</v>
      </c>
      <c r="M171" s="4">
        <v>1.0740037950664136</v>
      </c>
      <c r="N171" s="3">
        <v>2635</v>
      </c>
      <c r="O171" s="4">
        <v>1.0740037950664136</v>
      </c>
      <c r="P171" s="5">
        <v>888.97879858657245</v>
      </c>
      <c r="Q171" s="5">
        <v>848.39542604205087</v>
      </c>
      <c r="R171" s="4">
        <v>1.0478354447687817</v>
      </c>
      <c r="S171" s="5">
        <v>836.55142314990508</v>
      </c>
      <c r="T171" s="4">
        <v>1.0626708340764757</v>
      </c>
      <c r="U171" s="4"/>
      <c r="V171">
        <v>101534</v>
      </c>
      <c r="W171" t="s">
        <v>377</v>
      </c>
      <c r="X171">
        <v>2515810</v>
      </c>
      <c r="Y171">
        <v>101534</v>
      </c>
      <c r="Z171" t="s">
        <v>377</v>
      </c>
      <c r="AA171">
        <v>2830</v>
      </c>
      <c r="AC171" s="9">
        <f t="shared" si="10"/>
        <v>0</v>
      </c>
      <c r="AD171" s="9">
        <f t="shared" si="11"/>
        <v>0</v>
      </c>
    </row>
    <row r="172" spans="1:30" hidden="1">
      <c r="A172" t="s">
        <v>191</v>
      </c>
      <c r="B172" s="10">
        <v>0</v>
      </c>
      <c r="C172" s="3"/>
      <c r="D172" t="s">
        <v>56</v>
      </c>
      <c r="E172" s="3">
        <v>4292.0889999999999</v>
      </c>
      <c r="F172" s="4">
        <v>0</v>
      </c>
      <c r="G172" s="3">
        <v>4292.0889999999999</v>
      </c>
      <c r="H172" s="4">
        <v>0</v>
      </c>
      <c r="I172" s="3"/>
      <c r="J172" s="3"/>
      <c r="K172" s="4"/>
      <c r="L172" s="3">
        <v>7505</v>
      </c>
      <c r="M172" s="4"/>
      <c r="N172" s="3">
        <v>7505</v>
      </c>
      <c r="O172" s="4"/>
      <c r="P172" t="s">
        <v>56</v>
      </c>
      <c r="Q172" s="5"/>
      <c r="R172" t="s">
        <v>56</v>
      </c>
      <c r="S172" s="5">
        <v>571.89726848767486</v>
      </c>
      <c r="T172" t="s">
        <v>56</v>
      </c>
      <c r="AC172" s="9">
        <f t="shared" si="10"/>
        <v>0</v>
      </c>
      <c r="AD172" s="9">
        <f t="shared" si="11"/>
        <v>0</v>
      </c>
    </row>
    <row r="173" spans="1:30" hidden="1">
      <c r="A173" t="s">
        <v>192</v>
      </c>
      <c r="B173" s="10">
        <v>2112.7339999999999</v>
      </c>
      <c r="C173" s="3">
        <v>1959</v>
      </c>
      <c r="D173" s="4">
        <v>1.078475752935171</v>
      </c>
      <c r="E173" s="3">
        <v>1942.914</v>
      </c>
      <c r="F173" s="4">
        <v>1.0874047950655561</v>
      </c>
      <c r="G173" s="3">
        <v>1942.914</v>
      </c>
      <c r="H173" s="4">
        <v>1.0874047950655561</v>
      </c>
      <c r="I173" s="3">
        <v>3395</v>
      </c>
      <c r="J173" s="3">
        <v>3512</v>
      </c>
      <c r="K173" s="4">
        <v>0.96668564920273348</v>
      </c>
      <c r="L173" s="3">
        <v>3383</v>
      </c>
      <c r="M173" s="4">
        <v>1.0035471475022171</v>
      </c>
      <c r="N173" s="3">
        <v>3383</v>
      </c>
      <c r="O173" s="4">
        <v>1.0035471475022171</v>
      </c>
      <c r="P173" s="5">
        <v>622.30751104565536</v>
      </c>
      <c r="Q173" s="5">
        <v>557.80182232346237</v>
      </c>
      <c r="R173" s="4">
        <v>1.1156426640083419</v>
      </c>
      <c r="S173" s="5">
        <v>574.31687851019808</v>
      </c>
      <c r="T173" s="4">
        <v>1.0835612435071507</v>
      </c>
      <c r="U173" s="4"/>
      <c r="V173">
        <v>101539</v>
      </c>
      <c r="W173" t="s">
        <v>378</v>
      </c>
      <c r="X173">
        <v>2112734</v>
      </c>
      <c r="Y173">
        <v>101539</v>
      </c>
      <c r="Z173" t="s">
        <v>378</v>
      </c>
      <c r="AA173">
        <v>3395</v>
      </c>
      <c r="AC173" s="9">
        <f t="shared" si="10"/>
        <v>0</v>
      </c>
      <c r="AD173" s="9">
        <f t="shared" si="11"/>
        <v>0</v>
      </c>
    </row>
    <row r="174" spans="1:30" hidden="1">
      <c r="A174" t="s">
        <v>193</v>
      </c>
      <c r="B174" s="10">
        <v>3088.5819999999999</v>
      </c>
      <c r="C174" s="3">
        <v>3000</v>
      </c>
      <c r="D174" s="4">
        <v>1.0295273333333332</v>
      </c>
      <c r="E174" s="3">
        <v>2923.6880000000001</v>
      </c>
      <c r="F174" s="4">
        <v>1.0563993148379718</v>
      </c>
      <c r="G174" s="3">
        <v>2923.6880000000001</v>
      </c>
      <c r="H174" s="4">
        <v>1.0563993148379718</v>
      </c>
      <c r="I174" s="3">
        <v>3073</v>
      </c>
      <c r="J174" s="3">
        <v>3294</v>
      </c>
      <c r="K174" s="4">
        <v>0.93290831815421982</v>
      </c>
      <c r="L174" s="3">
        <v>3201</v>
      </c>
      <c r="M174" s="4">
        <v>0.9600124960949703</v>
      </c>
      <c r="N174" s="3">
        <v>3201</v>
      </c>
      <c r="O174" s="4">
        <v>0.9600124960949703</v>
      </c>
      <c r="P174" s="5">
        <v>1005.0706150341687</v>
      </c>
      <c r="Q174" s="5">
        <v>910.74681238615665</v>
      </c>
      <c r="R174" s="4">
        <v>1.1035675353075172</v>
      </c>
      <c r="S174" s="5">
        <v>913.36707278975325</v>
      </c>
      <c r="T174" s="4">
        <v>1.1004016292861529</v>
      </c>
      <c r="U174" s="4"/>
      <c r="V174">
        <v>101543</v>
      </c>
      <c r="W174" t="s">
        <v>379</v>
      </c>
      <c r="X174">
        <v>3088582</v>
      </c>
      <c r="Y174">
        <v>101543</v>
      </c>
      <c r="Z174" t="s">
        <v>379</v>
      </c>
      <c r="AA174">
        <v>3073</v>
      </c>
      <c r="AC174" s="9">
        <f t="shared" si="10"/>
        <v>0</v>
      </c>
      <c r="AD174" s="9">
        <f t="shared" si="11"/>
        <v>0</v>
      </c>
    </row>
    <row r="175" spans="1:30" hidden="1">
      <c r="A175" t="s">
        <v>194</v>
      </c>
      <c r="B175" s="10">
        <v>0</v>
      </c>
      <c r="C175" s="3"/>
      <c r="D175" t="s">
        <v>56</v>
      </c>
      <c r="E175" s="3">
        <v>2720.306</v>
      </c>
      <c r="F175" s="4">
        <v>0</v>
      </c>
      <c r="G175" s="3">
        <v>2720.306</v>
      </c>
      <c r="H175" s="4">
        <v>0</v>
      </c>
      <c r="I175" s="3"/>
      <c r="J175" s="3"/>
      <c r="K175" s="4"/>
      <c r="L175" s="3">
        <v>3278</v>
      </c>
      <c r="M175" s="4"/>
      <c r="N175" s="3">
        <v>3278</v>
      </c>
      <c r="O175" s="4"/>
      <c r="P175" t="s">
        <v>56</v>
      </c>
      <c r="Q175" s="5"/>
      <c r="R175" t="s">
        <v>56</v>
      </c>
      <c r="S175" s="5">
        <v>829.86760219646123</v>
      </c>
      <c r="T175" t="s">
        <v>56</v>
      </c>
      <c r="AC175" s="9">
        <f t="shared" si="10"/>
        <v>0</v>
      </c>
      <c r="AD175" s="9">
        <f t="shared" si="11"/>
        <v>0</v>
      </c>
    </row>
    <row r="176" spans="1:30" hidden="1">
      <c r="A176" t="s">
        <v>195</v>
      </c>
      <c r="B176" s="10">
        <v>2342.4940000000001</v>
      </c>
      <c r="C176" s="3">
        <v>1700</v>
      </c>
      <c r="D176" s="4">
        <v>1.3779376470588236</v>
      </c>
      <c r="E176" s="3">
        <v>1659.6110000000001</v>
      </c>
      <c r="F176" s="4">
        <v>1.4114717243980668</v>
      </c>
      <c r="G176" s="3">
        <v>1659.6110000000001</v>
      </c>
      <c r="H176" s="4">
        <v>1.4114717243980668</v>
      </c>
      <c r="I176" s="3">
        <v>2839</v>
      </c>
      <c r="J176" s="3">
        <v>2286</v>
      </c>
      <c r="K176" s="4">
        <v>1.241907261592301</v>
      </c>
      <c r="L176" s="3">
        <v>2222</v>
      </c>
      <c r="M176" s="4">
        <v>1.2776777677767777</v>
      </c>
      <c r="N176" s="3">
        <v>2222</v>
      </c>
      <c r="O176" s="4">
        <v>1.2776777677767777</v>
      </c>
      <c r="P176" s="5">
        <v>825.11236350827767</v>
      </c>
      <c r="Q176" s="5">
        <v>743.65704286964126</v>
      </c>
      <c r="R176" s="4">
        <v>1.1095334488117192</v>
      </c>
      <c r="S176" s="5">
        <v>746.89963996399638</v>
      </c>
      <c r="T176" s="4">
        <v>1.104716509902256</v>
      </c>
      <c r="U176" s="4"/>
      <c r="V176">
        <v>101564</v>
      </c>
      <c r="W176" t="s">
        <v>380</v>
      </c>
      <c r="X176">
        <v>2342494</v>
      </c>
      <c r="Y176">
        <v>101564</v>
      </c>
      <c r="Z176" t="s">
        <v>380</v>
      </c>
      <c r="AA176">
        <v>2839</v>
      </c>
      <c r="AC176" s="9">
        <f t="shared" si="10"/>
        <v>0</v>
      </c>
      <c r="AD176" s="9">
        <f t="shared" si="11"/>
        <v>0</v>
      </c>
    </row>
    <row r="177" spans="1:30" hidden="1">
      <c r="A177" t="s">
        <v>196</v>
      </c>
      <c r="B177" s="10">
        <v>3051.8220000000001</v>
      </c>
      <c r="C177" s="3">
        <v>2992</v>
      </c>
      <c r="D177" s="4">
        <v>1.0199939839572192</v>
      </c>
      <c r="E177" s="3">
        <v>2792.3220000000001</v>
      </c>
      <c r="F177" s="4">
        <v>1.0929334081098097</v>
      </c>
      <c r="G177" s="3">
        <v>2792.3220000000001</v>
      </c>
      <c r="H177" s="4">
        <v>1.0929334081098097</v>
      </c>
      <c r="I177" s="3">
        <v>3581</v>
      </c>
      <c r="J177" s="3">
        <v>4165</v>
      </c>
      <c r="K177" s="4">
        <v>0.85978391356542616</v>
      </c>
      <c r="L177" s="3">
        <v>4004</v>
      </c>
      <c r="M177" s="4">
        <v>0.89435564435564441</v>
      </c>
      <c r="N177" s="3">
        <v>4004</v>
      </c>
      <c r="O177" s="4">
        <v>0.89435564435564441</v>
      </c>
      <c r="P177" s="5">
        <v>852.2261938006144</v>
      </c>
      <c r="Q177" s="5">
        <v>718.36734693877543</v>
      </c>
      <c r="R177" s="4">
        <v>1.1863375993247189</v>
      </c>
      <c r="S177" s="5">
        <v>697.38311688311683</v>
      </c>
      <c r="T177" s="4">
        <v>1.2220344501736047</v>
      </c>
      <c r="U177" s="4"/>
      <c r="V177">
        <v>101571</v>
      </c>
      <c r="W177" t="s">
        <v>381</v>
      </c>
      <c r="X177">
        <v>3051822</v>
      </c>
      <c r="Y177">
        <v>101571</v>
      </c>
      <c r="Z177" t="s">
        <v>381</v>
      </c>
      <c r="AA177">
        <v>3581</v>
      </c>
      <c r="AC177" s="9">
        <f t="shared" si="10"/>
        <v>0</v>
      </c>
      <c r="AD177" s="9">
        <f t="shared" si="11"/>
        <v>0</v>
      </c>
    </row>
    <row r="178" spans="1:30" hidden="1">
      <c r="A178" t="s">
        <v>197</v>
      </c>
      <c r="B178" s="10">
        <v>6212.3329999999996</v>
      </c>
      <c r="C178" s="3">
        <v>5816</v>
      </c>
      <c r="D178" s="4">
        <v>1.0681452888583218</v>
      </c>
      <c r="E178" s="3">
        <v>5518.0290000000005</v>
      </c>
      <c r="F178" s="4">
        <v>1.1258246377465575</v>
      </c>
      <c r="G178" s="3">
        <v>5518.0290000000005</v>
      </c>
      <c r="H178" s="4">
        <v>1.1258246377465575</v>
      </c>
      <c r="I178" s="3">
        <v>6559</v>
      </c>
      <c r="J178" s="3">
        <v>6748</v>
      </c>
      <c r="K178" s="4">
        <v>0.97199170124481327</v>
      </c>
      <c r="L178" s="3">
        <v>6501</v>
      </c>
      <c r="M178" s="4">
        <v>1.0089217043531764</v>
      </c>
      <c r="N178" s="3">
        <v>6501</v>
      </c>
      <c r="O178" s="4">
        <v>1.0089217043531764</v>
      </c>
      <c r="P178" s="5">
        <v>947.14636377496561</v>
      </c>
      <c r="Q178" s="5">
        <v>861.8850029638412</v>
      </c>
      <c r="R178" s="4">
        <v>1.0989242886439936</v>
      </c>
      <c r="S178" s="5">
        <v>848.79695431472078</v>
      </c>
      <c r="T178" s="4">
        <v>1.1158691828007885</v>
      </c>
      <c r="U178" s="4"/>
      <c r="V178">
        <v>101572</v>
      </c>
      <c r="W178" t="s">
        <v>382</v>
      </c>
      <c r="X178">
        <v>6212333</v>
      </c>
      <c r="Y178">
        <v>101572</v>
      </c>
      <c r="Z178" t="s">
        <v>382</v>
      </c>
      <c r="AA178">
        <v>6559</v>
      </c>
      <c r="AC178" s="9">
        <f t="shared" si="10"/>
        <v>0</v>
      </c>
      <c r="AD178" s="9">
        <f t="shared" si="11"/>
        <v>0</v>
      </c>
    </row>
    <row r="179" spans="1:30" hidden="1">
      <c r="A179" t="s">
        <v>198</v>
      </c>
      <c r="B179" s="10">
        <v>5685.5249999999996</v>
      </c>
      <c r="C179" s="3">
        <v>4851</v>
      </c>
      <c r="D179" s="4">
        <v>1.1720315398886827</v>
      </c>
      <c r="E179" s="3">
        <v>4745.6180000000004</v>
      </c>
      <c r="F179" s="4">
        <v>1.1980578714932384</v>
      </c>
      <c r="G179" s="3">
        <v>4745.6180000000004</v>
      </c>
      <c r="H179" s="4">
        <v>1.1980578714932384</v>
      </c>
      <c r="I179" s="3">
        <v>8142</v>
      </c>
      <c r="J179" s="3">
        <v>7962</v>
      </c>
      <c r="K179" s="4">
        <v>1.0226073850791257</v>
      </c>
      <c r="L179" s="3">
        <v>7641</v>
      </c>
      <c r="M179" s="4">
        <v>1.065567334118571</v>
      </c>
      <c r="N179" s="3">
        <v>7641</v>
      </c>
      <c r="O179" s="4">
        <v>1.065567334118571</v>
      </c>
      <c r="P179" s="5">
        <v>698.29587324981571</v>
      </c>
      <c r="Q179" s="5">
        <v>609.26902788244161</v>
      </c>
      <c r="R179" s="4">
        <v>1.1461207468181887</v>
      </c>
      <c r="S179" s="5">
        <v>621.0728962177725</v>
      </c>
      <c r="T179" s="4">
        <v>1.1243380245737946</v>
      </c>
      <c r="U179" s="4"/>
      <c r="V179">
        <v>101573</v>
      </c>
      <c r="W179" t="s">
        <v>383</v>
      </c>
      <c r="X179">
        <v>5685525</v>
      </c>
      <c r="Y179">
        <v>101573</v>
      </c>
      <c r="Z179" t="s">
        <v>383</v>
      </c>
      <c r="AA179">
        <v>8142</v>
      </c>
      <c r="AC179" s="9">
        <f t="shared" si="10"/>
        <v>0</v>
      </c>
      <c r="AD179" s="9">
        <f t="shared" si="11"/>
        <v>0</v>
      </c>
    </row>
    <row r="180" spans="1:30" hidden="1">
      <c r="A180" t="s">
        <v>199</v>
      </c>
      <c r="B180" s="10">
        <v>4284.4629999999997</v>
      </c>
      <c r="C180" s="3">
        <v>4211</v>
      </c>
      <c r="D180" s="4">
        <v>1.0174454998812632</v>
      </c>
      <c r="E180" s="3">
        <v>3922.7080000000001</v>
      </c>
      <c r="F180" s="4">
        <v>1.0922207311887604</v>
      </c>
      <c r="G180" s="3">
        <v>3922.7080000000001</v>
      </c>
      <c r="H180" s="4">
        <v>1.0922207311887604</v>
      </c>
      <c r="I180" s="3">
        <v>6530</v>
      </c>
      <c r="J180" s="3">
        <v>6839</v>
      </c>
      <c r="K180" s="4">
        <v>0.95481795584149731</v>
      </c>
      <c r="L180" s="3">
        <v>6600</v>
      </c>
      <c r="M180" s="4">
        <v>0.98939393939393938</v>
      </c>
      <c r="N180" s="3">
        <v>6600</v>
      </c>
      <c r="O180" s="4">
        <v>0.98939393939393938</v>
      </c>
      <c r="P180" s="5">
        <v>656.11990811638589</v>
      </c>
      <c r="Q180" s="5">
        <v>615.733294341278</v>
      </c>
      <c r="R180" s="4">
        <v>1.0655910832600244</v>
      </c>
      <c r="S180" s="5">
        <v>594.34969696969699</v>
      </c>
      <c r="T180" s="4">
        <v>1.1039290698079354</v>
      </c>
      <c r="U180" s="4"/>
      <c r="V180">
        <v>101577</v>
      </c>
      <c r="W180" t="s">
        <v>384</v>
      </c>
      <c r="X180">
        <v>4284463</v>
      </c>
      <c r="Y180">
        <v>101577</v>
      </c>
      <c r="Z180" t="s">
        <v>384</v>
      </c>
      <c r="AA180">
        <v>6530</v>
      </c>
      <c r="AC180" s="9">
        <f t="shared" si="10"/>
        <v>0</v>
      </c>
      <c r="AD180" s="9">
        <f t="shared" si="11"/>
        <v>0</v>
      </c>
    </row>
    <row r="181" spans="1:30" hidden="1">
      <c r="A181" t="s">
        <v>200</v>
      </c>
      <c r="B181" s="10">
        <v>5464.7460000000001</v>
      </c>
      <c r="C181" s="3">
        <v>5307</v>
      </c>
      <c r="D181" s="4">
        <v>1.0297241379310345</v>
      </c>
      <c r="E181" s="3">
        <v>4976.1760000000004</v>
      </c>
      <c r="F181" s="4">
        <v>1.0981818167203088</v>
      </c>
      <c r="G181" s="3">
        <v>4976.1760000000004</v>
      </c>
      <c r="H181" s="4">
        <v>1.0981818167203088</v>
      </c>
      <c r="I181" s="3">
        <v>9076</v>
      </c>
      <c r="J181" s="3">
        <v>9601</v>
      </c>
      <c r="K181" s="4">
        <v>0.94531819602124778</v>
      </c>
      <c r="L181" s="3">
        <v>9281</v>
      </c>
      <c r="M181" s="4">
        <v>0.97791186294580323</v>
      </c>
      <c r="N181" s="3">
        <v>9281</v>
      </c>
      <c r="O181" s="4">
        <v>0.97791186294580323</v>
      </c>
      <c r="P181" s="5">
        <v>602.10951961216392</v>
      </c>
      <c r="Q181" s="5">
        <v>552.754921362358</v>
      </c>
      <c r="R181" s="4">
        <v>1.0892883922736738</v>
      </c>
      <c r="S181" s="5">
        <v>536.16808533563199</v>
      </c>
      <c r="T181" s="4">
        <v>1.122986496361964</v>
      </c>
      <c r="U181" s="4"/>
      <c r="V181">
        <v>101580</v>
      </c>
      <c r="W181" t="s">
        <v>385</v>
      </c>
      <c r="X181">
        <v>5464746</v>
      </c>
      <c r="Y181">
        <v>101580</v>
      </c>
      <c r="Z181" t="s">
        <v>385</v>
      </c>
      <c r="AA181">
        <v>9076</v>
      </c>
      <c r="AC181" s="9">
        <f t="shared" si="10"/>
        <v>0</v>
      </c>
      <c r="AD181" s="9">
        <f t="shared" si="11"/>
        <v>0</v>
      </c>
    </row>
    <row r="182" spans="1:30" hidden="1">
      <c r="A182" t="s">
        <v>201</v>
      </c>
      <c r="B182" s="10">
        <v>8223.9079999999994</v>
      </c>
      <c r="C182" s="3">
        <v>7630</v>
      </c>
      <c r="D182" s="4">
        <v>1.0778385321100916</v>
      </c>
      <c r="E182" s="3">
        <v>7544.15</v>
      </c>
      <c r="F182" s="4">
        <v>1.0901039878581418</v>
      </c>
      <c r="G182" s="3">
        <v>7544.15</v>
      </c>
      <c r="H182" s="4">
        <v>1.0901039878581418</v>
      </c>
      <c r="I182" s="3">
        <v>8125</v>
      </c>
      <c r="J182" s="3">
        <v>8016</v>
      </c>
      <c r="K182" s="4">
        <v>1.0135978043912175</v>
      </c>
      <c r="L182" s="3">
        <v>8087</v>
      </c>
      <c r="M182" s="4">
        <v>1.0046988994682824</v>
      </c>
      <c r="N182" s="3">
        <v>8087</v>
      </c>
      <c r="O182" s="4">
        <v>1.0046988994682824</v>
      </c>
      <c r="P182" s="5">
        <v>1012.1732923076922</v>
      </c>
      <c r="Q182" s="5">
        <v>951.84630738522958</v>
      </c>
      <c r="R182" s="4">
        <v>1.0633789136485532</v>
      </c>
      <c r="S182" s="5">
        <v>932.87374799060217</v>
      </c>
      <c r="T182" s="4">
        <v>1.0850056553610821</v>
      </c>
      <c r="U182" s="4"/>
      <c r="V182">
        <v>101586</v>
      </c>
      <c r="W182" t="s">
        <v>386</v>
      </c>
      <c r="X182">
        <v>8223908</v>
      </c>
      <c r="Y182">
        <v>101586</v>
      </c>
      <c r="Z182" t="s">
        <v>386</v>
      </c>
      <c r="AA182">
        <v>8125</v>
      </c>
      <c r="AC182" s="9">
        <f t="shared" si="10"/>
        <v>0</v>
      </c>
      <c r="AD182" s="9">
        <f t="shared" si="11"/>
        <v>0</v>
      </c>
    </row>
    <row r="183" spans="1:30" hidden="1">
      <c r="A183" t="s">
        <v>202</v>
      </c>
      <c r="B183" s="10">
        <v>7056.2669999999998</v>
      </c>
      <c r="C183" s="3">
        <v>6160</v>
      </c>
      <c r="D183" s="4">
        <v>1.1454978896103896</v>
      </c>
      <c r="E183" s="3">
        <v>6006.73</v>
      </c>
      <c r="F183" s="4">
        <v>1.1747268480521016</v>
      </c>
      <c r="G183" s="3">
        <v>6006.73</v>
      </c>
      <c r="H183" s="4">
        <v>1.1747268480521016</v>
      </c>
      <c r="I183" s="3">
        <v>11089</v>
      </c>
      <c r="J183" s="3">
        <v>11004</v>
      </c>
      <c r="K183" s="4">
        <v>1.0077244638313341</v>
      </c>
      <c r="L183" s="3">
        <v>10825</v>
      </c>
      <c r="M183" s="4">
        <v>1.0243879907621247</v>
      </c>
      <c r="N183" s="3">
        <v>10825</v>
      </c>
      <c r="O183" s="4">
        <v>1.0243879907621247</v>
      </c>
      <c r="P183" s="5">
        <v>636.33032735142933</v>
      </c>
      <c r="Q183" s="5">
        <v>559.79643765903313</v>
      </c>
      <c r="R183" s="4">
        <v>1.1367173574959624</v>
      </c>
      <c r="S183" s="5">
        <v>554.89422632794458</v>
      </c>
      <c r="T183" s="4">
        <v>1.1467596834848948</v>
      </c>
      <c r="U183" s="4"/>
      <c r="V183">
        <v>101591</v>
      </c>
      <c r="W183" t="s">
        <v>387</v>
      </c>
      <c r="X183">
        <v>7056267</v>
      </c>
      <c r="Y183">
        <v>101591</v>
      </c>
      <c r="Z183" t="s">
        <v>387</v>
      </c>
      <c r="AA183">
        <v>11059</v>
      </c>
      <c r="AC183" s="9">
        <f t="shared" si="10"/>
        <v>0</v>
      </c>
      <c r="AD183" s="9">
        <f t="shared" si="11"/>
        <v>30</v>
      </c>
    </row>
    <row r="184" spans="1:30" hidden="1">
      <c r="A184" t="s">
        <v>203</v>
      </c>
      <c r="B184" s="10">
        <v>2362.5259999999998</v>
      </c>
      <c r="C184" s="3">
        <v>1901</v>
      </c>
      <c r="D184" s="4">
        <v>1.2427806417674907</v>
      </c>
      <c r="E184" s="3">
        <v>1982.623</v>
      </c>
      <c r="F184" s="4">
        <v>1.1916163587328503</v>
      </c>
      <c r="G184" s="3">
        <v>1982.623</v>
      </c>
      <c r="H184" s="4">
        <v>1.1916163587328503</v>
      </c>
      <c r="I184" s="3">
        <v>2457</v>
      </c>
      <c r="J184" s="3">
        <v>2241</v>
      </c>
      <c r="K184" s="4">
        <v>1.0963855421686748</v>
      </c>
      <c r="L184" s="3">
        <v>2287</v>
      </c>
      <c r="M184" s="4">
        <v>1.074333187581985</v>
      </c>
      <c r="N184" s="3">
        <v>2287</v>
      </c>
      <c r="O184" s="4">
        <v>1.074333187581985</v>
      </c>
      <c r="P184" s="5">
        <v>961.54904354904352</v>
      </c>
      <c r="Q184" s="5">
        <v>848.28201695671578</v>
      </c>
      <c r="R184" s="4">
        <v>1.1335252007329861</v>
      </c>
      <c r="S184" s="5">
        <v>866.90992566681246</v>
      </c>
      <c r="T184" s="4">
        <v>1.1091683404241062</v>
      </c>
      <c r="U184" s="4"/>
      <c r="V184">
        <v>101594</v>
      </c>
      <c r="W184" t="s">
        <v>388</v>
      </c>
      <c r="X184">
        <v>2362526</v>
      </c>
      <c r="Y184">
        <v>101594</v>
      </c>
      <c r="Z184" t="s">
        <v>388</v>
      </c>
      <c r="AA184">
        <v>2457</v>
      </c>
      <c r="AC184" s="9">
        <f t="shared" si="10"/>
        <v>0</v>
      </c>
      <c r="AD184" s="9">
        <f t="shared" si="11"/>
        <v>0</v>
      </c>
    </row>
    <row r="185" spans="1:30" hidden="1">
      <c r="A185" t="s">
        <v>204</v>
      </c>
      <c r="B185" s="10">
        <v>1305.1420000000001</v>
      </c>
      <c r="C185" s="3">
        <v>1325</v>
      </c>
      <c r="D185" s="4">
        <v>0.98501283018867924</v>
      </c>
      <c r="E185" s="3">
        <v>1375.8119999999999</v>
      </c>
      <c r="F185" s="4">
        <v>0.94863397033897079</v>
      </c>
      <c r="G185" s="3">
        <v>1375.8119999999999</v>
      </c>
      <c r="H185" s="4">
        <v>0.94863397033897079</v>
      </c>
      <c r="I185" s="3">
        <v>1761</v>
      </c>
      <c r="J185" s="3">
        <v>2011</v>
      </c>
      <c r="K185" s="4">
        <v>0.87568373943311784</v>
      </c>
      <c r="L185" s="3">
        <v>1987</v>
      </c>
      <c r="M185" s="4">
        <v>0.88626069451434319</v>
      </c>
      <c r="N185" s="3">
        <v>1987</v>
      </c>
      <c r="O185" s="4">
        <v>0.88626069451434319</v>
      </c>
      <c r="P185" s="5">
        <v>741.13685406019317</v>
      </c>
      <c r="Q185" s="5">
        <v>658.87618100447537</v>
      </c>
      <c r="R185" s="4">
        <v>1.1248499724641876</v>
      </c>
      <c r="S185" s="5">
        <v>692.40664318067434</v>
      </c>
      <c r="T185" s="4">
        <v>1.0703780233183051</v>
      </c>
      <c r="U185" s="4"/>
      <c r="V185">
        <v>101595</v>
      </c>
      <c r="W185" t="s">
        <v>389</v>
      </c>
      <c r="X185">
        <v>1305142</v>
      </c>
      <c r="Y185">
        <v>101595</v>
      </c>
      <c r="Z185" t="s">
        <v>389</v>
      </c>
      <c r="AA185">
        <v>1761</v>
      </c>
      <c r="AC185" s="9">
        <f t="shared" si="10"/>
        <v>0</v>
      </c>
      <c r="AD185" s="9">
        <f t="shared" si="11"/>
        <v>0</v>
      </c>
    </row>
    <row r="186" spans="1:30" hidden="1">
      <c r="A186" t="s">
        <v>205</v>
      </c>
      <c r="B186" s="10">
        <v>2913.2539999999999</v>
      </c>
      <c r="C186" s="3">
        <v>3042</v>
      </c>
      <c r="D186" s="4">
        <v>0.95767718606180141</v>
      </c>
      <c r="E186" s="3">
        <v>2946.17</v>
      </c>
      <c r="F186" s="4">
        <v>0.9888275286219057</v>
      </c>
      <c r="G186" s="3">
        <v>2946.17</v>
      </c>
      <c r="H186" s="4">
        <v>0.9888275286219057</v>
      </c>
      <c r="I186" s="3">
        <v>3612</v>
      </c>
      <c r="J186" s="3">
        <v>3970</v>
      </c>
      <c r="K186" s="4">
        <v>0.909823677581864</v>
      </c>
      <c r="L186" s="3">
        <v>3880</v>
      </c>
      <c r="M186" s="4">
        <v>0.93092783505154642</v>
      </c>
      <c r="N186" s="3">
        <v>3880</v>
      </c>
      <c r="O186" s="4">
        <v>0.93092783505154642</v>
      </c>
      <c r="P186" s="5">
        <v>806.54872646733111</v>
      </c>
      <c r="Q186" s="5">
        <v>766.24685138539041</v>
      </c>
      <c r="R186" s="4">
        <v>1.0525964641930652</v>
      </c>
      <c r="S186" s="5">
        <v>759.32216494845363</v>
      </c>
      <c r="T186" s="4">
        <v>1.0621956841231988</v>
      </c>
      <c r="U186" s="4"/>
      <c r="V186">
        <v>101596</v>
      </c>
      <c r="W186" t="s">
        <v>390</v>
      </c>
      <c r="X186">
        <v>2913254</v>
      </c>
      <c r="Y186">
        <v>101596</v>
      </c>
      <c r="Z186" t="s">
        <v>390</v>
      </c>
      <c r="AA186">
        <v>3612</v>
      </c>
      <c r="AC186" s="9">
        <f t="shared" si="10"/>
        <v>0</v>
      </c>
      <c r="AD186" s="9">
        <f t="shared" si="11"/>
        <v>0</v>
      </c>
    </row>
    <row r="187" spans="1:30">
      <c r="A187" s="16" t="s">
        <v>206</v>
      </c>
      <c r="B187" s="17">
        <v>3116.317</v>
      </c>
      <c r="C187" s="3">
        <v>2909</v>
      </c>
      <c r="D187" s="4">
        <v>1.071267445857683</v>
      </c>
      <c r="E187" s="3">
        <v>2823.4110000000001</v>
      </c>
      <c r="F187" s="4">
        <v>1.1037418923422768</v>
      </c>
      <c r="G187" s="3">
        <v>2823.4110000000001</v>
      </c>
      <c r="H187" s="4">
        <v>1.1037418923422768</v>
      </c>
      <c r="I187" s="18">
        <v>4378</v>
      </c>
      <c r="J187" s="3">
        <v>4553</v>
      </c>
      <c r="K187" s="4">
        <v>0.96156380408521858</v>
      </c>
      <c r="L187" s="3">
        <v>4408</v>
      </c>
      <c r="M187" s="4">
        <v>0.99319419237749551</v>
      </c>
      <c r="N187" s="3">
        <v>4408</v>
      </c>
      <c r="O187" s="4">
        <v>0.99319419237749551</v>
      </c>
      <c r="P187" s="5">
        <v>711.81292827775246</v>
      </c>
      <c r="Q187" s="5">
        <v>638.91939380628162</v>
      </c>
      <c r="R187" s="4">
        <v>1.1140887804910988</v>
      </c>
      <c r="S187" s="5">
        <v>640.51973684210532</v>
      </c>
      <c r="T187" s="4">
        <v>1.1113052218923609</v>
      </c>
      <c r="U187" s="4"/>
      <c r="V187" s="16">
        <v>101598</v>
      </c>
      <c r="W187" s="21" t="s">
        <v>391</v>
      </c>
      <c r="X187" s="21">
        <v>3203614</v>
      </c>
      <c r="Y187" s="21">
        <v>101598</v>
      </c>
      <c r="Z187" s="21" t="s">
        <v>391</v>
      </c>
      <c r="AA187" s="22">
        <v>4496</v>
      </c>
      <c r="AC187" s="23">
        <f t="shared" si="10"/>
        <v>-87297</v>
      </c>
      <c r="AD187" s="24">
        <f t="shared" si="11"/>
        <v>-118</v>
      </c>
    </row>
    <row r="188" spans="1:30" hidden="1">
      <c r="A188" t="s">
        <v>207</v>
      </c>
      <c r="B188" s="10">
        <v>5456.2939999999999</v>
      </c>
      <c r="C188" s="3">
        <v>4899</v>
      </c>
      <c r="D188" s="4">
        <v>1.1137566850377627</v>
      </c>
      <c r="E188" s="3">
        <v>4705.8389999999999</v>
      </c>
      <c r="F188" s="4">
        <v>1.1594731566464556</v>
      </c>
      <c r="G188" s="3">
        <v>4705.8389999999999</v>
      </c>
      <c r="H188" s="4">
        <v>1.1594731566464556</v>
      </c>
      <c r="I188" s="3">
        <v>6821</v>
      </c>
      <c r="J188" s="3">
        <v>7012</v>
      </c>
      <c r="K188" s="4">
        <v>0.97276098117512833</v>
      </c>
      <c r="L188" s="3">
        <v>6810</v>
      </c>
      <c r="M188" s="4">
        <v>1.0016152716593245</v>
      </c>
      <c r="N188" s="3">
        <v>6810</v>
      </c>
      <c r="O188" s="4">
        <v>1.0016152716593245</v>
      </c>
      <c r="P188" s="5">
        <v>799.92581732883741</v>
      </c>
      <c r="Q188" s="5">
        <v>698.6594409583571</v>
      </c>
      <c r="R188" s="4">
        <v>1.1449438316206997</v>
      </c>
      <c r="S188" s="5">
        <v>691.01894273127755</v>
      </c>
      <c r="T188" s="4">
        <v>1.1576033128225132</v>
      </c>
      <c r="U188" s="4"/>
      <c r="V188">
        <v>101600</v>
      </c>
      <c r="W188" t="s">
        <v>392</v>
      </c>
      <c r="X188">
        <v>5456294</v>
      </c>
      <c r="Y188">
        <v>101600</v>
      </c>
      <c r="Z188" t="s">
        <v>392</v>
      </c>
      <c r="AA188">
        <v>6821</v>
      </c>
      <c r="AC188" s="9">
        <f t="shared" si="10"/>
        <v>0</v>
      </c>
      <c r="AD188" s="9">
        <f t="shared" si="11"/>
        <v>0</v>
      </c>
    </row>
    <row r="189" spans="1:30" hidden="1">
      <c r="A189" t="s">
        <v>208</v>
      </c>
      <c r="B189" s="10">
        <v>5029.0259999999998</v>
      </c>
      <c r="C189" s="3">
        <v>5326</v>
      </c>
      <c r="D189" s="4">
        <v>0.94424070597070975</v>
      </c>
      <c r="E189" s="3">
        <v>4892.451</v>
      </c>
      <c r="F189" s="4">
        <v>1.0279154558727313</v>
      </c>
      <c r="G189" s="3">
        <v>4892.451</v>
      </c>
      <c r="H189" s="4">
        <v>1.0279154558727313</v>
      </c>
      <c r="I189" s="3">
        <v>5375</v>
      </c>
      <c r="J189" s="3">
        <v>6055</v>
      </c>
      <c r="K189" s="4">
        <v>0.88769611890999178</v>
      </c>
      <c r="L189" s="3">
        <v>5574</v>
      </c>
      <c r="M189" s="4">
        <v>0.96429852888410472</v>
      </c>
      <c r="N189" s="3">
        <v>5574</v>
      </c>
      <c r="O189" s="4">
        <v>0.96429852888410472</v>
      </c>
      <c r="P189" s="5">
        <v>935.63274418604647</v>
      </c>
      <c r="Q189" s="5">
        <v>879.60363336085879</v>
      </c>
      <c r="R189" s="4">
        <v>1.063698134819097</v>
      </c>
      <c r="S189" s="5">
        <v>877.72712594187294</v>
      </c>
      <c r="T189" s="4">
        <v>1.065972232750624</v>
      </c>
      <c r="U189" s="4"/>
      <c r="V189">
        <v>101603</v>
      </c>
      <c r="W189" t="s">
        <v>393</v>
      </c>
      <c r="X189">
        <v>5029026</v>
      </c>
      <c r="Y189">
        <v>101603</v>
      </c>
      <c r="Z189" t="s">
        <v>393</v>
      </c>
      <c r="AA189">
        <v>5375</v>
      </c>
      <c r="AC189" s="9">
        <f t="shared" si="10"/>
        <v>0</v>
      </c>
      <c r="AD189" s="9">
        <f t="shared" si="11"/>
        <v>0</v>
      </c>
    </row>
    <row r="190" spans="1:30" hidden="1">
      <c r="A190" t="s">
        <v>209</v>
      </c>
      <c r="B190" s="10">
        <v>4297.5209999999997</v>
      </c>
      <c r="C190" s="3">
        <v>4489</v>
      </c>
      <c r="D190" s="4">
        <v>0.9573448429494319</v>
      </c>
      <c r="E190" s="3">
        <v>4281.7110000000002</v>
      </c>
      <c r="F190" s="4">
        <v>1.0036924491167198</v>
      </c>
      <c r="G190" s="3">
        <v>4281.7110000000002</v>
      </c>
      <c r="H190" s="4">
        <v>1.0036924491167198</v>
      </c>
      <c r="I190" s="3">
        <v>7583</v>
      </c>
      <c r="J190" s="3">
        <v>8375</v>
      </c>
      <c r="K190" s="4">
        <v>0.90543283582089551</v>
      </c>
      <c r="L190" s="3">
        <v>8174</v>
      </c>
      <c r="M190" s="4">
        <v>0.92769757768534378</v>
      </c>
      <c r="N190" s="3">
        <v>8174</v>
      </c>
      <c r="O190" s="4">
        <v>0.92769757768534378</v>
      </c>
      <c r="P190" s="5">
        <v>566.73097718581039</v>
      </c>
      <c r="Q190" s="5">
        <v>536</v>
      </c>
      <c r="R190" s="4">
        <v>1.057333912660094</v>
      </c>
      <c r="S190" s="5">
        <v>523.82077318326401</v>
      </c>
      <c r="T190" s="4">
        <v>1.0819177210972002</v>
      </c>
      <c r="U190" s="4"/>
      <c r="V190">
        <v>101607</v>
      </c>
      <c r="W190" t="s">
        <v>394</v>
      </c>
      <c r="X190">
        <v>4297521</v>
      </c>
      <c r="Y190">
        <v>101607</v>
      </c>
      <c r="Z190" t="s">
        <v>394</v>
      </c>
      <c r="AA190">
        <v>7583</v>
      </c>
      <c r="AC190" s="9">
        <f t="shared" si="10"/>
        <v>0</v>
      </c>
      <c r="AD190" s="9">
        <f t="shared" si="11"/>
        <v>0</v>
      </c>
    </row>
    <row r="191" spans="1:30" hidden="1">
      <c r="A191" t="s">
        <v>210</v>
      </c>
      <c r="B191" s="10">
        <v>4017.4070000000002</v>
      </c>
      <c r="C191" s="3">
        <v>3729</v>
      </c>
      <c r="D191" s="4">
        <v>1.077341646554036</v>
      </c>
      <c r="E191" s="3">
        <v>3638.8609999999999</v>
      </c>
      <c r="F191" s="4">
        <v>1.1040287056856528</v>
      </c>
      <c r="G191" s="3">
        <v>3638.8609999999999</v>
      </c>
      <c r="H191" s="4">
        <v>1.1040287056856528</v>
      </c>
      <c r="I191" s="3">
        <v>5738</v>
      </c>
      <c r="J191" s="3">
        <v>5801</v>
      </c>
      <c r="K191" s="4">
        <v>0.98913980348215824</v>
      </c>
      <c r="L191" s="3">
        <v>5625</v>
      </c>
      <c r="M191" s="4">
        <v>1.0200888888888888</v>
      </c>
      <c r="N191" s="3">
        <v>5625</v>
      </c>
      <c r="O191" s="4">
        <v>1.0200888888888888</v>
      </c>
      <c r="P191" s="5">
        <v>700.14064133844545</v>
      </c>
      <c r="Q191" s="5">
        <v>642.82020341320469</v>
      </c>
      <c r="R191" s="4">
        <v>1.0891702495050473</v>
      </c>
      <c r="S191" s="5">
        <v>646.90862222222222</v>
      </c>
      <c r="T191" s="4">
        <v>1.0822867670759493</v>
      </c>
      <c r="U191" s="4"/>
      <c r="V191">
        <v>101608</v>
      </c>
      <c r="W191" t="s">
        <v>395</v>
      </c>
      <c r="X191">
        <v>4017407</v>
      </c>
      <c r="Y191">
        <v>101608</v>
      </c>
      <c r="Z191" t="s">
        <v>395</v>
      </c>
      <c r="AA191">
        <v>5738</v>
      </c>
      <c r="AC191" s="9">
        <f t="shared" si="10"/>
        <v>0</v>
      </c>
      <c r="AD191" s="9">
        <f t="shared" si="11"/>
        <v>0</v>
      </c>
    </row>
    <row r="192" spans="1:30" hidden="1">
      <c r="A192" t="s">
        <v>211</v>
      </c>
      <c r="B192" s="10">
        <v>3133.5859999999998</v>
      </c>
      <c r="C192" s="3">
        <v>2896</v>
      </c>
      <c r="D192" s="4">
        <v>1.0820393646408839</v>
      </c>
      <c r="E192" s="3">
        <v>2555.1770000000001</v>
      </c>
      <c r="F192" s="4">
        <v>1.2263674884362217</v>
      </c>
      <c r="G192" s="3">
        <v>2555.1770000000001</v>
      </c>
      <c r="H192" s="4">
        <v>1.2263674884362217</v>
      </c>
      <c r="I192" s="3">
        <v>3369</v>
      </c>
      <c r="J192" s="3">
        <v>3527</v>
      </c>
      <c r="K192" s="4">
        <v>0.9552027218599376</v>
      </c>
      <c r="L192" s="3">
        <v>3141</v>
      </c>
      <c r="M192" s="4">
        <v>1.0725883476599809</v>
      </c>
      <c r="N192" s="3">
        <v>3141</v>
      </c>
      <c r="O192" s="4">
        <v>1.0725883476599809</v>
      </c>
      <c r="P192" s="5">
        <v>930.1234787770851</v>
      </c>
      <c r="Q192" s="5">
        <v>821.09441451658643</v>
      </c>
      <c r="R192" s="4">
        <v>1.1327850516736115</v>
      </c>
      <c r="S192" s="5">
        <v>813.4915631964343</v>
      </c>
      <c r="T192" s="4">
        <v>1.1433720039115975</v>
      </c>
      <c r="U192" s="4"/>
      <c r="V192">
        <v>101610</v>
      </c>
      <c r="W192" t="s">
        <v>396</v>
      </c>
      <c r="X192">
        <v>3133586</v>
      </c>
      <c r="Y192">
        <v>101610</v>
      </c>
      <c r="Z192" t="s">
        <v>396</v>
      </c>
      <c r="AA192">
        <v>3369</v>
      </c>
      <c r="AC192" s="9">
        <f t="shared" si="10"/>
        <v>0</v>
      </c>
      <c r="AD192" s="9">
        <f t="shared" si="11"/>
        <v>0</v>
      </c>
    </row>
    <row r="193" spans="1:30" hidden="1">
      <c r="A193" t="s">
        <v>212</v>
      </c>
      <c r="B193" s="10">
        <v>0</v>
      </c>
      <c r="C193" s="3"/>
      <c r="D193" t="s">
        <v>56</v>
      </c>
      <c r="E193" s="3">
        <v>3023.8710000000001</v>
      </c>
      <c r="F193" s="4">
        <v>0</v>
      </c>
      <c r="G193" s="3">
        <v>3023.8710000000001</v>
      </c>
      <c r="H193" s="4">
        <v>0</v>
      </c>
      <c r="I193" s="3"/>
      <c r="J193" s="3"/>
      <c r="K193" s="4"/>
      <c r="L193" s="3">
        <v>4368</v>
      </c>
      <c r="M193" s="4"/>
      <c r="N193" s="3">
        <v>4368</v>
      </c>
      <c r="O193" s="4"/>
      <c r="P193" t="s">
        <v>56</v>
      </c>
      <c r="Q193" s="5"/>
      <c r="R193" t="s">
        <v>56</v>
      </c>
      <c r="S193" s="5">
        <v>692.27815934065939</v>
      </c>
      <c r="T193" t="s">
        <v>56</v>
      </c>
      <c r="AC193" s="9">
        <f t="shared" si="10"/>
        <v>0</v>
      </c>
      <c r="AD193" s="9">
        <f t="shared" si="11"/>
        <v>0</v>
      </c>
    </row>
    <row r="194" spans="1:30" hidden="1">
      <c r="A194" t="s">
        <v>213</v>
      </c>
      <c r="B194" s="10">
        <v>2717.47</v>
      </c>
      <c r="C194" s="3">
        <v>2870</v>
      </c>
      <c r="D194" s="4">
        <v>0.94685365853658532</v>
      </c>
      <c r="E194" s="3">
        <v>2856.72</v>
      </c>
      <c r="F194" s="4">
        <v>0.95125528578229579</v>
      </c>
      <c r="G194" s="3">
        <v>2856.72</v>
      </c>
      <c r="H194" s="4">
        <v>0.95125528578229579</v>
      </c>
      <c r="I194" s="3">
        <v>3548</v>
      </c>
      <c r="J194" s="3">
        <v>4154</v>
      </c>
      <c r="K194" s="4">
        <v>0.85411651420317769</v>
      </c>
      <c r="L194" s="3">
        <v>4031</v>
      </c>
      <c r="M194" s="4">
        <v>0.88017861572810718</v>
      </c>
      <c r="N194" s="3">
        <v>4031</v>
      </c>
      <c r="O194" s="4">
        <v>0.88017861572810718</v>
      </c>
      <c r="P194" s="5">
        <v>765.9160090191657</v>
      </c>
      <c r="Q194" s="5">
        <v>690.90033702455469</v>
      </c>
      <c r="R194" s="4">
        <v>1.1085766904061374</v>
      </c>
      <c r="S194" s="5">
        <v>708.68767055321257</v>
      </c>
      <c r="T194" s="4">
        <v>1.0807525527024899</v>
      </c>
      <c r="U194" s="4"/>
      <c r="V194">
        <v>101614</v>
      </c>
      <c r="W194" t="s">
        <v>397</v>
      </c>
      <c r="X194">
        <v>2717470</v>
      </c>
      <c r="Y194">
        <v>101614</v>
      </c>
      <c r="Z194" t="s">
        <v>397</v>
      </c>
      <c r="AA194">
        <v>3548</v>
      </c>
      <c r="AC194" s="9">
        <f t="shared" si="10"/>
        <v>0</v>
      </c>
      <c r="AD194" s="9">
        <f t="shared" si="11"/>
        <v>0</v>
      </c>
    </row>
    <row r="195" spans="1:30" hidden="1">
      <c r="A195" t="s">
        <v>214</v>
      </c>
      <c r="B195" s="10">
        <v>5560.7349999999997</v>
      </c>
      <c r="C195" s="3">
        <v>5760</v>
      </c>
      <c r="D195" s="4">
        <v>0.96540538194444436</v>
      </c>
      <c r="E195" s="3">
        <v>5306.8869999999997</v>
      </c>
      <c r="F195" s="4">
        <v>1.0478336923322467</v>
      </c>
      <c r="G195" s="3">
        <v>5306.8869999999997</v>
      </c>
      <c r="H195" s="4">
        <v>1.0478336923322467</v>
      </c>
      <c r="I195" s="3">
        <v>7618</v>
      </c>
      <c r="J195" s="3">
        <v>8117</v>
      </c>
      <c r="K195" s="4">
        <v>0.93852408525317232</v>
      </c>
      <c r="L195" s="3">
        <v>7871</v>
      </c>
      <c r="M195" s="4">
        <v>0.9678566891119299</v>
      </c>
      <c r="N195" s="3">
        <v>7871</v>
      </c>
      <c r="O195" s="4">
        <v>0.9678566891119299</v>
      </c>
      <c r="P195" s="5">
        <v>729.94683644001043</v>
      </c>
      <c r="Q195" s="5">
        <v>709.62178144634709</v>
      </c>
      <c r="R195" s="4">
        <v>1.0286420957263134</v>
      </c>
      <c r="S195" s="5">
        <v>674.23288019311394</v>
      </c>
      <c r="T195" s="4">
        <v>1.0826331047974682</v>
      </c>
      <c r="U195" s="4"/>
      <c r="V195">
        <v>101615</v>
      </c>
      <c r="W195" t="s">
        <v>398</v>
      </c>
      <c r="X195">
        <v>5560735</v>
      </c>
      <c r="Y195">
        <v>101615</v>
      </c>
      <c r="Z195" t="s">
        <v>398</v>
      </c>
      <c r="AA195">
        <v>7618</v>
      </c>
      <c r="AC195" s="9">
        <f t="shared" ref="AC195:AC197" si="12">(B195*1000)-X195</f>
        <v>0</v>
      </c>
      <c r="AD195" s="9">
        <f t="shared" ref="AD195:AD197" si="13">I195-AA195</f>
        <v>0</v>
      </c>
    </row>
    <row r="196" spans="1:30" hidden="1">
      <c r="A196" t="s">
        <v>215</v>
      </c>
      <c r="B196" s="10">
        <v>6083.8059999999996</v>
      </c>
      <c r="C196" s="3">
        <v>5551</v>
      </c>
      <c r="D196" s="4">
        <v>1.0959837867050981</v>
      </c>
      <c r="E196" s="3">
        <v>5258.2120000000004</v>
      </c>
      <c r="F196" s="4">
        <v>1.1570104058185557</v>
      </c>
      <c r="G196" s="3">
        <v>5258.2120000000004</v>
      </c>
      <c r="H196" s="4">
        <v>1.1570104058185557</v>
      </c>
      <c r="I196" s="3">
        <v>9830</v>
      </c>
      <c r="J196" s="3">
        <v>9828</v>
      </c>
      <c r="K196" s="4">
        <v>1.0002035002035001</v>
      </c>
      <c r="L196" s="3">
        <v>9706</v>
      </c>
      <c r="M196" s="4">
        <v>1.012775602719967</v>
      </c>
      <c r="N196" s="3">
        <v>9706</v>
      </c>
      <c r="O196" s="4">
        <v>1.012775602719967</v>
      </c>
      <c r="P196" s="5">
        <v>618.90193285859607</v>
      </c>
      <c r="Q196" s="5">
        <v>564.81481481481478</v>
      </c>
      <c r="R196" s="4">
        <v>1.0957607991594815</v>
      </c>
      <c r="S196" s="5">
        <v>541.7486091077684</v>
      </c>
      <c r="T196" s="4">
        <v>1.1424153610249137</v>
      </c>
      <c r="U196" s="4"/>
      <c r="V196">
        <v>101616</v>
      </c>
      <c r="W196" t="s">
        <v>399</v>
      </c>
      <c r="X196">
        <v>6083806</v>
      </c>
      <c r="Y196">
        <v>101616</v>
      </c>
      <c r="Z196" t="s">
        <v>399</v>
      </c>
      <c r="AA196">
        <v>9830</v>
      </c>
      <c r="AC196" s="9">
        <f t="shared" si="12"/>
        <v>0</v>
      </c>
      <c r="AD196" s="9">
        <f t="shared" si="13"/>
        <v>0</v>
      </c>
    </row>
    <row r="197" spans="1:30" hidden="1">
      <c r="A197" s="1"/>
      <c r="B197" s="6"/>
      <c r="C197" s="6">
        <v>933143</v>
      </c>
      <c r="D197" s="7">
        <v>1.0281945639628653</v>
      </c>
      <c r="E197" s="6">
        <v>875796.55299999996</v>
      </c>
      <c r="F197" s="7">
        <v>1.0955199089485341</v>
      </c>
      <c r="G197" s="6">
        <v>875886.26</v>
      </c>
      <c r="H197" s="7">
        <v>1.0954077073888566</v>
      </c>
      <c r="I197" s="6"/>
      <c r="J197" s="6">
        <v>1387380</v>
      </c>
      <c r="K197" s="7">
        <v>0.96966656575703847</v>
      </c>
      <c r="L197" s="6">
        <v>1356247</v>
      </c>
      <c r="M197" s="7">
        <v>0.9919255120932986</v>
      </c>
      <c r="N197" s="6">
        <v>1356426</v>
      </c>
      <c r="O197" s="7">
        <v>0.99179461319673912</v>
      </c>
      <c r="P197" s="8">
        <v>713.19067327933783</v>
      </c>
      <c r="Q197" s="8">
        <v>672.59366575848003</v>
      </c>
      <c r="R197" s="7">
        <v>1.0603588906462222</v>
      </c>
      <c r="S197" s="8">
        <v>645.73095767848747</v>
      </c>
      <c r="T197" s="7">
        <v>1.1044703135240403</v>
      </c>
      <c r="U197" s="7"/>
      <c r="AC197" s="9"/>
      <c r="AD197" s="9"/>
    </row>
    <row r="198" spans="1:30">
      <c r="AC198" s="9"/>
      <c r="AD198" s="9"/>
    </row>
    <row r="199" spans="1:30">
      <c r="AC199" s="9"/>
      <c r="AD199" s="9"/>
    </row>
    <row r="200" spans="1:30">
      <c r="AC200" s="9"/>
      <c r="AD200" s="9"/>
    </row>
    <row r="201" spans="1:30">
      <c r="AC201" s="9"/>
      <c r="AD201" s="9"/>
    </row>
    <row r="202" spans="1:30">
      <c r="AC202" s="9"/>
      <c r="AD202" s="9"/>
    </row>
    <row r="203" spans="1:30">
      <c r="AC203" s="9"/>
      <c r="AD203" s="9"/>
    </row>
    <row r="204" spans="1:30">
      <c r="AC204" s="9"/>
      <c r="AD204" s="9"/>
    </row>
    <row r="205" spans="1:30">
      <c r="AC205" s="9"/>
      <c r="AD205" s="9"/>
    </row>
    <row r="206" spans="1:30">
      <c r="AC206" s="9"/>
      <c r="AD206" s="9"/>
    </row>
    <row r="207" spans="1:30">
      <c r="AC207" s="9"/>
      <c r="AD207" s="9"/>
    </row>
  </sheetData>
  <autoFilter ref="A2:AD197" xr:uid="{00000000-0001-0000-0000-000000000000}">
    <filterColumn colId="28">
      <filters>
        <filter val="-160,115"/>
        <filter val="-5,090"/>
        <filter val="-6,203"/>
        <filter val="-85,002"/>
        <filter val="-87,297"/>
      </filters>
    </filterColumn>
  </autoFilter>
  <mergeCells count="3">
    <mergeCell ref="A1:I1"/>
    <mergeCell ref="V1:AA1"/>
    <mergeCell ref="AC1:AD1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向井 恵美</dc:creator>
  <cp:lastModifiedBy>向井 恵美</cp:lastModifiedBy>
  <dcterms:created xsi:type="dcterms:W3CDTF">2025-01-06T05:33:48Z</dcterms:created>
  <dcterms:modified xsi:type="dcterms:W3CDTF">2025-01-06T05:36:13Z</dcterms:modified>
</cp:coreProperties>
</file>