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200.77\情報システム部\11.社内システム関連\データ基盤\"/>
    </mc:Choice>
  </mc:AlternateContent>
  <xr:revisionPtr revIDLastSave="0" documentId="13_ncr:1_{70D92166-64B8-4063-B093-49A0ACBC4A55}" xr6:coauthVersionLast="47" xr6:coauthVersionMax="47" xr10:uidLastSave="{00000000-0000-0000-0000-000000000000}"/>
  <bookViews>
    <workbookView xWindow="28680" yWindow="-120" windowWidth="29040" windowHeight="15720" tabRatio="717" activeTab="1" xr2:uid="{00000000-000D-0000-FFFF-FFFF00000000}"/>
  </bookViews>
  <sheets>
    <sheet name="現行仕様" sheetId="33" r:id="rId1"/>
    <sheet name="新仕様（改修内容）" sheetId="34" r:id="rId2"/>
  </sheets>
  <externalReferences>
    <externalReference r:id="rId3"/>
  </externalReferences>
  <definedNames>
    <definedName name="dat">#REF!</definedName>
    <definedName name="Recover">[1]Macro1!$A$45</definedName>
    <definedName name="TableName">"Dummy"</definedName>
    <definedName name="総務マス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4" l="1"/>
  <c r="E17" i="33" l="1"/>
</calcChain>
</file>

<file path=xl/sharedStrings.xml><?xml version="1.0" encoding="utf-8"?>
<sst xmlns="http://schemas.openxmlformats.org/spreadsheetml/2006/main" count="170" uniqueCount="123">
  <si>
    <t>VE</t>
    <phoneticPr fontId="23"/>
  </si>
  <si>
    <t>グループ</t>
    <phoneticPr fontId="23"/>
  </si>
  <si>
    <t>下4桁</t>
    <rPh sb="0" eb="1">
      <t>シモ</t>
    </rPh>
    <rPh sb="2" eb="3">
      <t>ケタ</t>
    </rPh>
    <phoneticPr fontId="23"/>
  </si>
  <si>
    <t>8,9桁目</t>
    <rPh sb="3" eb="5">
      <t>ケタメ</t>
    </rPh>
    <phoneticPr fontId="23"/>
  </si>
  <si>
    <t>7桁目</t>
    <rPh sb="1" eb="3">
      <t>ケタメ</t>
    </rPh>
    <phoneticPr fontId="23"/>
  </si>
  <si>
    <t>6桁目</t>
    <rPh sb="1" eb="3">
      <t>ケタメ</t>
    </rPh>
    <phoneticPr fontId="23"/>
  </si>
  <si>
    <t>5桁目</t>
    <rPh sb="1" eb="3">
      <t>ケタメ</t>
    </rPh>
    <phoneticPr fontId="23"/>
  </si>
  <si>
    <t>自動採番1～9999</t>
    <rPh sb="0" eb="4">
      <t>ジドウサイバン</t>
    </rPh>
    <phoneticPr fontId="24"/>
  </si>
  <si>
    <t>CH</t>
    <phoneticPr fontId="23"/>
  </si>
  <si>
    <t>00：ーーー</t>
    <phoneticPr fontId="23"/>
  </si>
  <si>
    <t>11：珈琲館　標準</t>
    <rPh sb="3" eb="6">
      <t>コーヒーカン</t>
    </rPh>
    <rPh sb="7" eb="9">
      <t>ヒョウジュン</t>
    </rPh>
    <phoneticPr fontId="23"/>
  </si>
  <si>
    <t>12：珈琲館 ＋60</t>
    <rPh sb="3" eb="6">
      <t>コーヒーカン</t>
    </rPh>
    <phoneticPr fontId="23"/>
  </si>
  <si>
    <t>13：珈琲館 +110</t>
    <rPh sb="3" eb="6">
      <t>コーヒーカン</t>
    </rPh>
    <phoneticPr fontId="23"/>
  </si>
  <si>
    <t>14：CDEK　標準</t>
    <rPh sb="8" eb="10">
      <t>ヒョウジュン</t>
    </rPh>
    <phoneticPr fontId="23"/>
  </si>
  <si>
    <t>15：CDEK（紀の川SA）</t>
    <rPh sb="8" eb="9">
      <t>キ</t>
    </rPh>
    <rPh sb="10" eb="11">
      <t>カワ</t>
    </rPh>
    <phoneticPr fontId="23"/>
  </si>
  <si>
    <t>16：VE</t>
    <phoneticPr fontId="23"/>
  </si>
  <si>
    <t>17：SK</t>
    <phoneticPr fontId="23"/>
  </si>
  <si>
    <t>1：店内</t>
    <rPh sb="2" eb="4">
      <t>テンナイ</t>
    </rPh>
    <phoneticPr fontId="24"/>
  </si>
  <si>
    <t>0：ーーー</t>
    <phoneticPr fontId="23"/>
  </si>
  <si>
    <t>2：TO</t>
  </si>
  <si>
    <t>2：TO</t>
    <phoneticPr fontId="24"/>
  </si>
  <si>
    <t>3：外売り</t>
    <rPh sb="2" eb="4">
      <t>ソトウ</t>
    </rPh>
    <phoneticPr fontId="24"/>
  </si>
  <si>
    <t>4：従食</t>
    <rPh sb="2" eb="4">
      <t>ジュウショク</t>
    </rPh>
    <phoneticPr fontId="24"/>
  </si>
  <si>
    <t>5：ーーー</t>
    <phoneticPr fontId="23"/>
  </si>
  <si>
    <t>6：ーーー</t>
    <phoneticPr fontId="24"/>
  </si>
  <si>
    <t>7：デリバリー</t>
    <phoneticPr fontId="23"/>
  </si>
  <si>
    <t>8：ーーー</t>
    <phoneticPr fontId="24"/>
  </si>
  <si>
    <t>9：その他</t>
    <rPh sb="4" eb="5">
      <t>タ</t>
    </rPh>
    <phoneticPr fontId="23"/>
  </si>
  <si>
    <t>0：ドリンク単品</t>
    <rPh sb="6" eb="8">
      <t>タンピン</t>
    </rPh>
    <phoneticPr fontId="24"/>
  </si>
  <si>
    <t>1：セットドリンク</t>
    <phoneticPr fontId="23"/>
  </si>
  <si>
    <t>2：お替りドリンク</t>
    <rPh sb="3" eb="4">
      <t>カワ</t>
    </rPh>
    <phoneticPr fontId="24"/>
  </si>
  <si>
    <t>3：フード単品</t>
    <rPh sb="5" eb="7">
      <t>タンピン</t>
    </rPh>
    <phoneticPr fontId="24"/>
  </si>
  <si>
    <t>4：フードセット</t>
    <phoneticPr fontId="23"/>
  </si>
  <si>
    <t>5：たばこ</t>
    <phoneticPr fontId="23"/>
  </si>
  <si>
    <t>6：物販</t>
    <rPh sb="2" eb="4">
      <t>ブッパン</t>
    </rPh>
    <phoneticPr fontId="23"/>
  </si>
  <si>
    <t>7：ーーー</t>
    <phoneticPr fontId="23"/>
  </si>
  <si>
    <t>8：オプション</t>
    <phoneticPr fontId="23"/>
  </si>
  <si>
    <t>9：その他</t>
    <rPh sb="4" eb="5">
      <t>タ</t>
    </rPh>
    <phoneticPr fontId="24"/>
  </si>
  <si>
    <t>0：ーーー</t>
    <phoneticPr fontId="4"/>
  </si>
  <si>
    <t>1：本日のコーヒー</t>
    <rPh sb="2" eb="4">
      <t>ホンジツ</t>
    </rPh>
    <phoneticPr fontId="4"/>
  </si>
  <si>
    <t>2：引換チケット</t>
    <rPh sb="2" eb="4">
      <t>ヒキカエ</t>
    </rPh>
    <phoneticPr fontId="23"/>
  </si>
  <si>
    <t>3：無料/値引①</t>
    <rPh sb="2" eb="4">
      <t>ムリョウ</t>
    </rPh>
    <rPh sb="5" eb="7">
      <t>ネビキ</t>
    </rPh>
    <phoneticPr fontId="4"/>
  </si>
  <si>
    <t>4：無料/値引②</t>
    <rPh sb="2" eb="4">
      <t>ムリョウ</t>
    </rPh>
    <rPh sb="5" eb="7">
      <t>ネビキ</t>
    </rPh>
    <phoneticPr fontId="4"/>
  </si>
  <si>
    <t>5：FCデザートセット</t>
    <phoneticPr fontId="23"/>
  </si>
  <si>
    <t>6：その他</t>
    <rPh sb="4" eb="5">
      <t>タ</t>
    </rPh>
    <phoneticPr fontId="23"/>
  </si>
  <si>
    <t>7：個店メニュー</t>
    <rPh sb="2" eb="4">
      <t>コテン</t>
    </rPh>
    <phoneticPr fontId="23"/>
  </si>
  <si>
    <t>8：無料サービス</t>
    <rPh sb="2" eb="4">
      <t>ムリョウ</t>
    </rPh>
    <phoneticPr fontId="23"/>
  </si>
  <si>
    <t>9：有料サービス</t>
    <rPh sb="2" eb="4">
      <t>ユウリョウ</t>
    </rPh>
    <phoneticPr fontId="23"/>
  </si>
  <si>
    <t>18：CH</t>
    <phoneticPr fontId="23"/>
  </si>
  <si>
    <t>19：珈琲館　+250</t>
    <rPh sb="3" eb="6">
      <t>コーヒーカン</t>
    </rPh>
    <phoneticPr fontId="23"/>
  </si>
  <si>
    <t>20：珈琲館　+30</t>
    <rPh sb="3" eb="6">
      <t>コーヒーカン</t>
    </rPh>
    <phoneticPr fontId="23"/>
  </si>
  <si>
    <t>24：CDEK　＋60</t>
    <phoneticPr fontId="23"/>
  </si>
  <si>
    <t>51：珈琲館　-30</t>
    <rPh sb="3" eb="6">
      <t>コーヒーカン</t>
    </rPh>
    <phoneticPr fontId="23"/>
  </si>
  <si>
    <t>54：CDEK　＋30</t>
    <phoneticPr fontId="23"/>
  </si>
  <si>
    <t>81：珈琲館　モバイル標準</t>
    <rPh sb="3" eb="6">
      <t>コーヒーカン</t>
    </rPh>
    <rPh sb="11" eb="13">
      <t>ヒョウジュン</t>
    </rPh>
    <phoneticPr fontId="23"/>
  </si>
  <si>
    <t>82：珈琲館　モバイル＋60</t>
    <rPh sb="3" eb="6">
      <t>コーヒーカン</t>
    </rPh>
    <phoneticPr fontId="23"/>
  </si>
  <si>
    <t>83：珈琲館　モバイル＋110</t>
    <rPh sb="3" eb="6">
      <t>コーヒーカン</t>
    </rPh>
    <phoneticPr fontId="23"/>
  </si>
  <si>
    <t>90：珈琲館　モバイル＋30</t>
    <rPh sb="3" eb="6">
      <t>コーヒーカン</t>
    </rPh>
    <phoneticPr fontId="23"/>
  </si>
  <si>
    <t>89：珈琲館　モバイル＋250</t>
    <rPh sb="3" eb="6">
      <t>コーヒーカン</t>
    </rPh>
    <phoneticPr fontId="23"/>
  </si>
  <si>
    <t>現行ルール</t>
    <rPh sb="0" eb="2">
      <t>ゲンコウ</t>
    </rPh>
    <phoneticPr fontId="23"/>
  </si>
  <si>
    <t>新ルール</t>
    <rPh sb="0" eb="1">
      <t>シン</t>
    </rPh>
    <phoneticPr fontId="23"/>
  </si>
  <si>
    <t>SE</t>
    <phoneticPr fontId="23"/>
  </si>
  <si>
    <t>SK　標準</t>
    <rPh sb="3" eb="5">
      <t>ヒョウジュン</t>
    </rPh>
    <phoneticPr fontId="23"/>
  </si>
  <si>
    <t>KK</t>
    <phoneticPr fontId="23"/>
  </si>
  <si>
    <t>VE　＋60</t>
    <phoneticPr fontId="23"/>
  </si>
  <si>
    <t>VE　+30</t>
    <phoneticPr fontId="23"/>
  </si>
  <si>
    <t>SK　+30</t>
    <phoneticPr fontId="23"/>
  </si>
  <si>
    <t>下5桁</t>
    <rPh sb="0" eb="1">
      <t>シモ</t>
    </rPh>
    <rPh sb="2" eb="3">
      <t>ケタ</t>
    </rPh>
    <phoneticPr fontId="23"/>
  </si>
  <si>
    <t>00：ーーー</t>
    <phoneticPr fontId="4"/>
  </si>
  <si>
    <t>01：本日のコーヒー</t>
    <rPh sb="3" eb="5">
      <t>ホンジツ</t>
    </rPh>
    <phoneticPr fontId="4"/>
  </si>
  <si>
    <t>02：引換チケット</t>
    <rPh sb="3" eb="5">
      <t>ヒキカエ</t>
    </rPh>
    <phoneticPr fontId="23"/>
  </si>
  <si>
    <t>03：無料/値引①</t>
    <rPh sb="3" eb="5">
      <t>ムリョウ</t>
    </rPh>
    <rPh sb="6" eb="8">
      <t>ネビキ</t>
    </rPh>
    <phoneticPr fontId="4"/>
  </si>
  <si>
    <t>04：無料/値引②</t>
    <rPh sb="3" eb="5">
      <t>ムリョウ</t>
    </rPh>
    <rPh sb="6" eb="8">
      <t>ネビキ</t>
    </rPh>
    <phoneticPr fontId="4"/>
  </si>
  <si>
    <t>05：FCデザートセット</t>
    <phoneticPr fontId="23"/>
  </si>
  <si>
    <t>06：その他</t>
    <rPh sb="5" eb="6">
      <t>タ</t>
    </rPh>
    <phoneticPr fontId="23"/>
  </si>
  <si>
    <t>07：個店メニュー</t>
    <rPh sb="3" eb="5">
      <t>コテン</t>
    </rPh>
    <phoneticPr fontId="23"/>
  </si>
  <si>
    <t>08：無料サービス</t>
    <rPh sb="3" eb="5">
      <t>ムリョウ</t>
    </rPh>
    <phoneticPr fontId="23"/>
  </si>
  <si>
    <t>09：有料サービス</t>
    <rPh sb="3" eb="5">
      <t>ユウリョウ</t>
    </rPh>
    <phoneticPr fontId="23"/>
  </si>
  <si>
    <t>　9桁管理</t>
    <rPh sb="2" eb="3">
      <t>ケタ</t>
    </rPh>
    <rPh sb="3" eb="5">
      <t>カンリ</t>
    </rPh>
    <phoneticPr fontId="23"/>
  </si>
  <si>
    <t>0：ーーー</t>
  </si>
  <si>
    <t>6,7桁目</t>
    <rPh sb="3" eb="5">
      <t>ケタメ</t>
    </rPh>
    <phoneticPr fontId="23"/>
  </si>
  <si>
    <t>8桁目</t>
    <rPh sb="1" eb="3">
      <t>ケタメ</t>
    </rPh>
    <phoneticPr fontId="23"/>
  </si>
  <si>
    <t>9桁目</t>
    <rPh sb="1" eb="3">
      <t>ケタメ</t>
    </rPh>
    <phoneticPr fontId="23"/>
  </si>
  <si>
    <t>10,11桁目</t>
    <rPh sb="5" eb="7">
      <t>ケタメ</t>
    </rPh>
    <phoneticPr fontId="23"/>
  </si>
  <si>
    <t>12桁目</t>
    <rPh sb="2" eb="4">
      <t>ケタメ</t>
    </rPh>
    <phoneticPr fontId="23"/>
  </si>
  <si>
    <t>12桁管理</t>
    <rPh sb="2" eb="3">
      <t>ケタ</t>
    </rPh>
    <rPh sb="3" eb="5">
      <t>カンリ</t>
    </rPh>
    <phoneticPr fontId="23"/>
  </si>
  <si>
    <t>①</t>
    <phoneticPr fontId="23"/>
  </si>
  <si>
    <t>②</t>
    <phoneticPr fontId="23"/>
  </si>
  <si>
    <t>③</t>
    <phoneticPr fontId="23"/>
  </si>
  <si>
    <t>1:VE,SK業態</t>
    <rPh sb="7" eb="9">
      <t>ギョウタイ</t>
    </rPh>
    <phoneticPr fontId="23"/>
  </si>
  <si>
    <t>2:CC,MV業態</t>
    <rPh sb="7" eb="9">
      <t>ギョウタイ</t>
    </rPh>
    <phoneticPr fontId="23"/>
  </si>
  <si>
    <t>3:KK,CDEK業態</t>
    <rPh sb="9" eb="11">
      <t>ギョウタイ</t>
    </rPh>
    <phoneticPr fontId="23"/>
  </si>
  <si>
    <t>・VE/CC/KKの３グループに集約</t>
    <rPh sb="16" eb="18">
      <t>シュウヤク</t>
    </rPh>
    <phoneticPr fontId="23"/>
  </si>
  <si>
    <t>発番メニューコード</t>
    <rPh sb="0" eb="2">
      <t>ハツバン</t>
    </rPh>
    <phoneticPr fontId="23"/>
  </si>
  <si>
    <t>・グループを「メニューコード」の12桁目とする</t>
    <rPh sb="18" eb="20">
      <t>ケタメ</t>
    </rPh>
    <phoneticPr fontId="23"/>
  </si>
  <si>
    <t>・基本的なUIに変更はない</t>
    <rPh sb="1" eb="4">
      <t>キホンテキ</t>
    </rPh>
    <rPh sb="8" eb="10">
      <t>ヘンコウ</t>
    </rPh>
    <phoneticPr fontId="23"/>
  </si>
  <si>
    <t>現状のメニューグループ概念を継承</t>
    <rPh sb="0" eb="2">
      <t>ゲンジョウ</t>
    </rPh>
    <rPh sb="11" eb="13">
      <t>ガイネン</t>
    </rPh>
    <rPh sb="14" eb="16">
      <t>ケイショウ</t>
    </rPh>
    <phoneticPr fontId="23"/>
  </si>
  <si>
    <t>・12桁でユニークなメニューコードが保てるようにする</t>
    <rPh sb="3" eb="4">
      <t>ケタ</t>
    </rPh>
    <rPh sb="18" eb="19">
      <t>タモ</t>
    </rPh>
    <phoneticPr fontId="23"/>
  </si>
  <si>
    <t>・現行の1桁管理　⇒　2桁管理とする</t>
    <rPh sb="1" eb="3">
      <t>ゲンコウ</t>
    </rPh>
    <rPh sb="5" eb="6">
      <t>ケタ</t>
    </rPh>
    <rPh sb="6" eb="8">
      <t>カンリ</t>
    </rPh>
    <rPh sb="12" eb="13">
      <t>ケタ</t>
    </rPh>
    <rPh sb="13" eb="15">
      <t>カンリ</t>
    </rPh>
    <phoneticPr fontId="23"/>
  </si>
  <si>
    <t>・メニューコードを12桁管理とした際に6,7桁目とする</t>
    <rPh sb="11" eb="12">
      <t>ケタ</t>
    </rPh>
    <rPh sb="12" eb="14">
      <t>カンリ</t>
    </rPh>
    <rPh sb="17" eb="18">
      <t>サイ</t>
    </rPh>
    <rPh sb="22" eb="23">
      <t>ケタ</t>
    </rPh>
    <rPh sb="23" eb="24">
      <t>メ</t>
    </rPh>
    <phoneticPr fontId="23"/>
  </si>
  <si>
    <t>自動採番される桁数の変更：現行の下4桁　⇒　下5桁とする</t>
    <rPh sb="0" eb="4">
      <t>ジドウサイバン</t>
    </rPh>
    <rPh sb="7" eb="9">
      <t>ケタスウ</t>
    </rPh>
    <rPh sb="10" eb="12">
      <t>ヘンコウ</t>
    </rPh>
    <rPh sb="13" eb="15">
      <t>ゲンコウ</t>
    </rPh>
    <rPh sb="16" eb="17">
      <t>シモ</t>
    </rPh>
    <rPh sb="18" eb="19">
      <t>ケタ</t>
    </rPh>
    <rPh sb="22" eb="23">
      <t>シモ</t>
    </rPh>
    <rPh sb="24" eb="25">
      <t>ケタ</t>
    </rPh>
    <phoneticPr fontId="23"/>
  </si>
  <si>
    <t>※　これに伴い全体のカラム項目による採番桁数が異なる</t>
    <rPh sb="5" eb="6">
      <t>トモナ</t>
    </rPh>
    <rPh sb="7" eb="9">
      <t>ゼンタイ</t>
    </rPh>
    <rPh sb="13" eb="15">
      <t>コウモク</t>
    </rPh>
    <rPh sb="18" eb="20">
      <t>サイバン</t>
    </rPh>
    <rPh sb="20" eb="22">
      <t>ケタスウ</t>
    </rPh>
    <rPh sb="23" eb="24">
      <t>コト</t>
    </rPh>
    <phoneticPr fontId="23"/>
  </si>
  <si>
    <t>現行の5桁目の「値引き区分」桁について</t>
    <rPh sb="0" eb="2">
      <t>ゲンコウ</t>
    </rPh>
    <rPh sb="4" eb="6">
      <t>ケタメ</t>
    </rPh>
    <rPh sb="8" eb="10">
      <t>ネビ</t>
    </rPh>
    <rPh sb="11" eb="13">
      <t>クブン</t>
    </rPh>
    <rPh sb="14" eb="15">
      <t>ケタ</t>
    </rPh>
    <phoneticPr fontId="23"/>
  </si>
  <si>
    <t>④</t>
    <phoneticPr fontId="23"/>
  </si>
  <si>
    <t>現行の8-9桁目の「業態」桁について</t>
    <rPh sb="0" eb="2">
      <t>ゲンコウ</t>
    </rPh>
    <rPh sb="6" eb="8">
      <t>ケタメ</t>
    </rPh>
    <rPh sb="10" eb="12">
      <t>ギョウタイ</t>
    </rPh>
    <rPh sb="13" eb="14">
      <t>ケタ</t>
    </rPh>
    <phoneticPr fontId="23"/>
  </si>
  <si>
    <t>・グループ別に00～99まで管理できるようにする</t>
    <rPh sb="5" eb="6">
      <t>ベツ</t>
    </rPh>
    <rPh sb="14" eb="16">
      <t>カンリ</t>
    </rPh>
    <phoneticPr fontId="23"/>
  </si>
  <si>
    <t>01：VE標準</t>
    <rPh sb="5" eb="7">
      <t>ヒョウジュン</t>
    </rPh>
    <phoneticPr fontId="23"/>
  </si>
  <si>
    <t>例）</t>
    <rPh sb="0" eb="1">
      <t>レイ</t>
    </rPh>
    <phoneticPr fontId="23"/>
  </si>
  <si>
    <t>02：VE標準　+30</t>
    <rPh sb="5" eb="7">
      <t>ヒョウジュン</t>
    </rPh>
    <phoneticPr fontId="23"/>
  </si>
  <si>
    <t>・・・</t>
    <phoneticPr fontId="23"/>
  </si>
  <si>
    <t>01：CC標準</t>
    <rPh sb="5" eb="7">
      <t>ヒョウジュン</t>
    </rPh>
    <phoneticPr fontId="23"/>
  </si>
  <si>
    <t>01：KK標準</t>
    <rPh sb="5" eb="7">
      <t>ヒョウジュン</t>
    </rPh>
    <phoneticPr fontId="23"/>
  </si>
  <si>
    <t>※グループが違いで、同じコードが採番できる（データテーブルをグループ毎に分ける）</t>
    <rPh sb="6" eb="7">
      <t>チガ</t>
    </rPh>
    <rPh sb="10" eb="11">
      <t>オナ</t>
    </rPh>
    <rPh sb="16" eb="18">
      <t>サイバン</t>
    </rPh>
    <rPh sb="34" eb="35">
      <t>ゴト</t>
    </rPh>
    <rPh sb="36" eb="37">
      <t>ワ</t>
    </rPh>
    <phoneticPr fontId="23"/>
  </si>
  <si>
    <t>03：SK標準</t>
    <rPh sb="5" eb="7">
      <t>ヒョウジュン</t>
    </rPh>
    <phoneticPr fontId="23"/>
  </si>
  <si>
    <t>03：CDEK標準</t>
    <rPh sb="7" eb="9">
      <t>ヒョウジュン</t>
    </rPh>
    <phoneticPr fontId="23"/>
  </si>
  <si>
    <t>02：MV標準</t>
    <phoneticPr fontId="23"/>
  </si>
  <si>
    <t>03：CC標準　＋30</t>
    <rPh sb="5" eb="7">
      <t>ヒョウジュン</t>
    </rPh>
    <phoneticPr fontId="23"/>
  </si>
  <si>
    <t>02：KK標準　モバイル</t>
    <phoneticPr fontId="23"/>
  </si>
  <si>
    <t>1：VE,SK業態の場合</t>
    <rPh sb="7" eb="9">
      <t>ギョウタイ</t>
    </rPh>
    <rPh sb="10" eb="12">
      <t>バアイ</t>
    </rPh>
    <phoneticPr fontId="23"/>
  </si>
  <si>
    <t>2：CC,MV業態の場合</t>
    <rPh sb="7" eb="9">
      <t>ギョウタイ</t>
    </rPh>
    <rPh sb="10" eb="12">
      <t>バアイ</t>
    </rPh>
    <phoneticPr fontId="23"/>
  </si>
  <si>
    <t>3：KK,CDEK業態の場合</t>
    <rPh sb="9" eb="11">
      <t>ギョウタイ</t>
    </rPh>
    <rPh sb="12" eb="14">
      <t>バアイ</t>
    </rPh>
    <phoneticPr fontId="23"/>
  </si>
  <si>
    <t>改修点</t>
    <rPh sb="0" eb="2">
      <t>カイシュウ</t>
    </rPh>
    <rPh sb="2" eb="3">
      <t>テン</t>
    </rPh>
    <phoneticPr fontId="23"/>
  </si>
  <si>
    <t>自動採番　※連番
00001～99999</t>
    <rPh sb="0" eb="4">
      <t>ジドウサイバン</t>
    </rPh>
    <rPh sb="6" eb="8">
      <t>レンバン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</si>
</sst>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0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0" xfId="44" applyFont="1">
      <alignment vertical="center"/>
    </xf>
    <xf numFmtId="0" fontId="25" fillId="34" borderId="0" xfId="0" applyFont="1" applyFill="1" applyAlignment="1">
      <alignment horizontal="center" vertical="center"/>
    </xf>
    <xf numFmtId="0" fontId="25" fillId="0" borderId="10" xfId="44" applyFont="1" applyBorder="1">
      <alignment vertical="center"/>
    </xf>
    <xf numFmtId="0" fontId="25" fillId="35" borderId="10" xfId="44" applyFont="1" applyFill="1" applyBorder="1">
      <alignment vertical="center"/>
    </xf>
    <xf numFmtId="0" fontId="26" fillId="35" borderId="10" xfId="44" applyFont="1" applyFill="1" applyBorder="1">
      <alignment vertical="center"/>
    </xf>
    <xf numFmtId="0" fontId="26" fillId="36" borderId="10" xfId="44" applyFont="1" applyFill="1" applyBorder="1">
      <alignment vertical="center"/>
    </xf>
    <xf numFmtId="0" fontId="25" fillId="0" borderId="10" xfId="0" applyFont="1" applyBorder="1">
      <alignment vertical="center"/>
    </xf>
    <xf numFmtId="0" fontId="25" fillId="35" borderId="10" xfId="0" applyFont="1" applyFill="1" applyBorder="1">
      <alignment vertical="center"/>
    </xf>
    <xf numFmtId="0" fontId="26" fillId="0" borderId="10" xfId="44" applyFont="1" applyBorder="1">
      <alignment vertical="center"/>
    </xf>
    <xf numFmtId="0" fontId="25" fillId="0" borderId="11" xfId="44" applyFont="1" applyBorder="1">
      <alignment vertical="center"/>
    </xf>
    <xf numFmtId="0" fontId="28" fillId="0" borderId="10" xfId="0" applyFont="1" applyBorder="1" applyAlignment="1">
      <alignment horizontal="center" vertical="center"/>
    </xf>
    <xf numFmtId="20" fontId="29" fillId="38" borderId="11" xfId="44" applyNumberFormat="1" applyFont="1" applyFill="1" applyBorder="1">
      <alignment vertical="center"/>
    </xf>
    <xf numFmtId="0" fontId="29" fillId="38" borderId="11" xfId="44" applyFont="1" applyFill="1" applyBorder="1">
      <alignment vertical="center"/>
    </xf>
    <xf numFmtId="0" fontId="29" fillId="38" borderId="10" xfId="44" applyFont="1" applyFill="1" applyBorder="1">
      <alignment vertical="center"/>
    </xf>
    <xf numFmtId="0" fontId="30" fillId="0" borderId="0" xfId="0" applyFont="1">
      <alignment vertical="center"/>
    </xf>
    <xf numFmtId="0" fontId="25" fillId="33" borderId="10" xfId="44" applyFont="1" applyFill="1" applyBorder="1" applyAlignment="1">
      <alignment horizontal="left" vertical="center" indent="1"/>
    </xf>
    <xf numFmtId="0" fontId="25" fillId="33" borderId="10" xfId="0" applyFont="1" applyFill="1" applyBorder="1" applyAlignment="1">
      <alignment horizontal="left" vertical="center" indent="1"/>
    </xf>
    <xf numFmtId="177" fontId="25" fillId="33" borderId="10" xfId="44" applyNumberFormat="1" applyFont="1" applyFill="1" applyBorder="1" applyAlignment="1">
      <alignment horizontal="left" vertical="center" indent="1"/>
    </xf>
    <xf numFmtId="176" fontId="25" fillId="33" borderId="10" xfId="44" applyNumberFormat="1" applyFont="1" applyFill="1" applyBorder="1" applyAlignment="1">
      <alignment horizontal="left" vertical="center" indent="1"/>
    </xf>
    <xf numFmtId="0" fontId="27" fillId="37" borderId="11" xfId="44" applyFont="1" applyFill="1" applyBorder="1" applyAlignment="1">
      <alignment horizontal="center" vertical="center"/>
    </xf>
    <xf numFmtId="0" fontId="27" fillId="37" borderId="10" xfId="44" applyFont="1" applyFill="1" applyBorder="1" applyAlignment="1">
      <alignment horizontal="center" vertical="center"/>
    </xf>
    <xf numFmtId="20" fontId="25" fillId="0" borderId="10" xfId="0" applyNumberFormat="1" applyFont="1" applyBorder="1">
      <alignment vertical="center"/>
    </xf>
    <xf numFmtId="0" fontId="31" fillId="34" borderId="0" xfId="0" applyFont="1" applyFill="1" applyAlignment="1">
      <alignment horizontal="center" vertical="center"/>
    </xf>
    <xf numFmtId="0" fontId="3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31" fillId="34" borderId="0" xfId="44" applyFont="1" applyFill="1" applyAlignment="1">
      <alignment horizontal="center" vertical="center"/>
    </xf>
    <xf numFmtId="0" fontId="25" fillId="34" borderId="0" xfId="44" applyFont="1" applyFill="1" applyAlignment="1">
      <alignment horizontal="center" vertical="center"/>
    </xf>
    <xf numFmtId="0" fontId="25" fillId="36" borderId="0" xfId="0" applyFont="1" applyFill="1">
      <alignment vertical="center"/>
    </xf>
    <xf numFmtId="0" fontId="25" fillId="33" borderId="0" xfId="0" applyFont="1" applyFill="1">
      <alignment vertical="center"/>
    </xf>
    <xf numFmtId="0" fontId="25" fillId="35" borderId="0" xfId="0" applyFont="1" applyFill="1">
      <alignment vertical="center"/>
    </xf>
    <xf numFmtId="0" fontId="27" fillId="37" borderId="11" xfId="44" applyFont="1" applyFill="1" applyBorder="1" applyAlignment="1">
      <alignment horizontal="center" vertical="center" wrapText="1"/>
    </xf>
    <xf numFmtId="0" fontId="25" fillId="37" borderId="0" xfId="0" applyFont="1" applyFill="1">
      <alignment vertical="center"/>
    </xf>
    <xf numFmtId="0" fontId="27" fillId="0" borderId="0" xfId="0" applyFont="1" applyAlignment="1">
      <alignment horizontal="right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1" xfId="42" xr:uid="{00000000-0005-0000-0000-000029000000}"/>
    <cellStyle name="標準 2" xfId="43" xr:uid="{00000000-0005-0000-0000-00002A000000}"/>
    <cellStyle name="標準 2 2" xfId="45" xr:uid="{00000000-0005-0000-0000-00002B000000}"/>
    <cellStyle name="標準 3" xfId="44" xr:uid="{00000000-0005-0000-0000-00002C000000}"/>
    <cellStyle name="標準 3 2" xfId="46" xr:uid="{00000000-0005-0000-0000-00002D000000}"/>
    <cellStyle name="標準 3 3" xfId="47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21</xdr:row>
      <xdr:rowOff>0</xdr:rowOff>
    </xdr:from>
    <xdr:to>
      <xdr:col>1</xdr:col>
      <xdr:colOff>1200150</xdr:colOff>
      <xdr:row>27</xdr:row>
      <xdr:rowOff>210349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4C96D53-C8CF-B24D-471D-8C2BDE67E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4800600"/>
          <a:ext cx="1002030" cy="1581949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38</xdr:row>
      <xdr:rowOff>47625</xdr:rowOff>
    </xdr:from>
    <xdr:to>
      <xdr:col>1</xdr:col>
      <xdr:colOff>1769745</xdr:colOff>
      <xdr:row>45</xdr:row>
      <xdr:rowOff>136792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330E510-0378-2FF1-4CB4-04CBDBF9C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0" y="6677025"/>
          <a:ext cx="1649730" cy="169317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47</xdr:row>
      <xdr:rowOff>9525</xdr:rowOff>
    </xdr:from>
    <xdr:to>
      <xdr:col>3</xdr:col>
      <xdr:colOff>1847850</xdr:colOff>
      <xdr:row>50</xdr:row>
      <xdr:rowOff>210853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8B3279B-61DB-B533-2B83-84C99F474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19300" y="8696325"/>
          <a:ext cx="5711190" cy="877603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47</xdr:row>
      <xdr:rowOff>0</xdr:rowOff>
    </xdr:from>
    <xdr:to>
      <xdr:col>2</xdr:col>
      <xdr:colOff>501015</xdr:colOff>
      <xdr:row>47</xdr:row>
      <xdr:rowOff>167640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AE5C8B6-4AAD-B93F-D29A-8CD611A1E606}"/>
            </a:ext>
          </a:extLst>
        </xdr:cNvPr>
        <xdr:cNvSpPr/>
      </xdr:nvSpPr>
      <xdr:spPr>
        <a:xfrm>
          <a:off x="4124325" y="8686800"/>
          <a:ext cx="300990" cy="16764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1754505</xdr:colOff>
      <xdr:row>47</xdr:row>
      <xdr:rowOff>228599</xdr:rowOff>
    </xdr:from>
    <xdr:to>
      <xdr:col>2</xdr:col>
      <xdr:colOff>685800</xdr:colOff>
      <xdr:row>49</xdr:row>
      <xdr:rowOff>38100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A8894E2-4C7D-4488-BF60-A85DDAC39C42}"/>
            </a:ext>
          </a:extLst>
        </xdr:cNvPr>
        <xdr:cNvSpPr/>
      </xdr:nvSpPr>
      <xdr:spPr>
        <a:xfrm>
          <a:off x="3716655" y="8915399"/>
          <a:ext cx="893445" cy="2667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381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↓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10-11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桁目</a:t>
          </a:r>
        </a:p>
      </xdr:txBody>
    </xdr:sp>
    <xdr:clientData/>
  </xdr:twoCellAnchor>
  <xdr:twoCellAnchor>
    <xdr:from>
      <xdr:col>2</xdr:col>
      <xdr:colOff>1133475</xdr:colOff>
      <xdr:row>47</xdr:row>
      <xdr:rowOff>228599</xdr:rowOff>
    </xdr:from>
    <xdr:to>
      <xdr:col>2</xdr:col>
      <xdr:colOff>1752600</xdr:colOff>
      <xdr:row>49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C58147A-C2D5-463A-9B99-73BE6CD9CB29}"/>
            </a:ext>
          </a:extLst>
        </xdr:cNvPr>
        <xdr:cNvSpPr/>
      </xdr:nvSpPr>
      <xdr:spPr>
        <a:xfrm>
          <a:off x="5057775" y="8915399"/>
          <a:ext cx="619125" cy="2667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381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↓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桁目</a:t>
          </a:r>
        </a:p>
      </xdr:txBody>
    </xdr:sp>
    <xdr:clientData/>
  </xdr:twoCellAnchor>
  <xdr:twoCellAnchor>
    <xdr:from>
      <xdr:col>3</xdr:col>
      <xdr:colOff>506731</xdr:colOff>
      <xdr:row>47</xdr:row>
      <xdr:rowOff>228599</xdr:rowOff>
    </xdr:from>
    <xdr:to>
      <xdr:col>3</xdr:col>
      <xdr:colOff>1104901</xdr:colOff>
      <xdr:row>49</xdr:row>
      <xdr:rowOff>38100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2643741-F130-4CD2-8BE7-798F19298A4E}"/>
            </a:ext>
          </a:extLst>
        </xdr:cNvPr>
        <xdr:cNvSpPr/>
      </xdr:nvSpPr>
      <xdr:spPr>
        <a:xfrm>
          <a:off x="6393181" y="8915399"/>
          <a:ext cx="598170" cy="2667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381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↓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桁目</a:t>
          </a:r>
        </a:p>
      </xdr:txBody>
    </xdr:sp>
    <xdr:clientData/>
  </xdr:twoCellAnchor>
  <xdr:twoCellAnchor>
    <xdr:from>
      <xdr:col>1</xdr:col>
      <xdr:colOff>1767840</xdr:colOff>
      <xdr:row>50</xdr:row>
      <xdr:rowOff>121920</xdr:rowOff>
    </xdr:from>
    <xdr:to>
      <xdr:col>2</xdr:col>
      <xdr:colOff>552450</xdr:colOff>
      <xdr:row>51</xdr:row>
      <xdr:rowOff>160021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E973E16-38CE-460C-A069-F82C61C6C7A4}"/>
            </a:ext>
          </a:extLst>
        </xdr:cNvPr>
        <xdr:cNvSpPr/>
      </xdr:nvSpPr>
      <xdr:spPr>
        <a:xfrm>
          <a:off x="3729990" y="9494520"/>
          <a:ext cx="746760" cy="2667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381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↑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6-7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桁目</a:t>
          </a:r>
        </a:p>
      </xdr:txBody>
    </xdr:sp>
    <xdr:clientData/>
  </xdr:twoCellAnchor>
  <xdr:twoCellAnchor editAs="oneCell">
    <xdr:from>
      <xdr:col>1</xdr:col>
      <xdr:colOff>85725</xdr:colOff>
      <xdr:row>29</xdr:row>
      <xdr:rowOff>0</xdr:rowOff>
    </xdr:from>
    <xdr:to>
      <xdr:col>1</xdr:col>
      <xdr:colOff>1660800</xdr:colOff>
      <xdr:row>37</xdr:row>
      <xdr:rowOff>55245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B43ADCB-68C6-4DF8-3A33-F6B4C3253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47875" y="6629400"/>
          <a:ext cx="1578885" cy="18935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0.45\&#32076;&#21942;&#20225;&#30011;&#23460;\Users\&#20117;&#32724;&#21566;\Desktop\&#24341;&#32153;&#12366;\4%20&#36009;&#20419;\1%20&#12501;&#12455;&#12450;\3%20&#12363;&#12365;&#27703;\&#12363;&#12365;&#27703;\&#36861;&#21152;&#12288;&#12363;&#12365;&#27703;&#23566;&#20837;&#24215;&#333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Sheet1"/>
    </sheetNames>
    <sheetDataSet>
      <sheetData sheetId="0">
        <row r="45">
          <cell r="A45" t="str">
            <v>Recover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5C439-470F-4D14-913A-A25571EF8757}">
  <dimension ref="A1:G23"/>
  <sheetViews>
    <sheetView zoomScale="90" zoomScaleNormal="90" workbookViewId="0">
      <selection activeCell="D18" sqref="D18"/>
    </sheetView>
  </sheetViews>
  <sheetFormatPr defaultRowHeight="18" customHeight="1" x14ac:dyDescent="0.45"/>
  <cols>
    <col min="1" max="7" width="24.69921875" style="1" customWidth="1"/>
    <col min="8" max="8" width="17.796875" style="1" bestFit="1" customWidth="1"/>
    <col min="9" max="9" width="16.3984375" style="1" customWidth="1"/>
    <col min="10" max="10" width="16.5" style="1" bestFit="1" customWidth="1"/>
    <col min="11" max="16384" width="8.796875" style="1"/>
  </cols>
  <sheetData>
    <row r="1" spans="1:7" ht="18" customHeight="1" x14ac:dyDescent="0.45">
      <c r="A1" s="16" t="s">
        <v>59</v>
      </c>
    </row>
    <row r="2" spans="1:7" ht="18" customHeight="1" x14ac:dyDescent="0.45">
      <c r="A2" s="3" t="s">
        <v>1</v>
      </c>
      <c r="B2" s="2"/>
      <c r="C2" s="28" t="s">
        <v>3</v>
      </c>
      <c r="D2" s="28" t="s">
        <v>4</v>
      </c>
      <c r="E2" s="28" t="s">
        <v>5</v>
      </c>
      <c r="F2" s="28" t="s">
        <v>6</v>
      </c>
      <c r="G2" s="28" t="s">
        <v>2</v>
      </c>
    </row>
    <row r="3" spans="1:7" ht="18" customHeight="1" x14ac:dyDescent="0.45">
      <c r="A3" s="8" t="s">
        <v>0</v>
      </c>
      <c r="B3" s="2"/>
      <c r="C3" s="17" t="s">
        <v>11</v>
      </c>
      <c r="D3" s="17" t="s">
        <v>19</v>
      </c>
      <c r="E3" s="17" t="s">
        <v>28</v>
      </c>
      <c r="F3" s="17" t="s">
        <v>79</v>
      </c>
      <c r="G3" s="20">
        <v>123</v>
      </c>
    </row>
    <row r="4" spans="1:7" ht="18" customHeight="1" x14ac:dyDescent="0.45">
      <c r="A4" s="8" t="s">
        <v>8</v>
      </c>
      <c r="B4" s="2"/>
      <c r="C4" s="13" t="s">
        <v>9</v>
      </c>
      <c r="D4" s="14" t="s">
        <v>18</v>
      </c>
      <c r="E4" s="11" t="s">
        <v>28</v>
      </c>
      <c r="F4" s="14" t="s">
        <v>38</v>
      </c>
      <c r="G4" s="21" t="s">
        <v>7</v>
      </c>
    </row>
    <row r="5" spans="1:7" ht="18" customHeight="1" x14ac:dyDescent="0.45">
      <c r="A5" s="8" t="s">
        <v>61</v>
      </c>
      <c r="B5" s="2"/>
      <c r="C5" s="4" t="s">
        <v>10</v>
      </c>
      <c r="D5" s="4" t="s">
        <v>17</v>
      </c>
      <c r="E5" s="4" t="s">
        <v>29</v>
      </c>
      <c r="F5" s="4" t="s">
        <v>39</v>
      </c>
      <c r="G5" s="22"/>
    </row>
    <row r="6" spans="1:7" ht="18" customHeight="1" x14ac:dyDescent="0.45">
      <c r="A6" s="8" t="s">
        <v>62</v>
      </c>
      <c r="B6" s="2"/>
      <c r="C6" s="4" t="s">
        <v>11</v>
      </c>
      <c r="D6" s="4" t="s">
        <v>20</v>
      </c>
      <c r="E6" s="4" t="s">
        <v>30</v>
      </c>
      <c r="F6" s="4" t="s">
        <v>40</v>
      </c>
      <c r="G6" s="22"/>
    </row>
    <row r="7" spans="1:7" ht="18" customHeight="1" x14ac:dyDescent="0.45">
      <c r="A7" s="8" t="s">
        <v>66</v>
      </c>
      <c r="B7" s="2"/>
      <c r="C7" s="4" t="s">
        <v>12</v>
      </c>
      <c r="D7" s="10" t="s">
        <v>21</v>
      </c>
      <c r="E7" s="10" t="s">
        <v>31</v>
      </c>
      <c r="F7" s="4" t="s">
        <v>41</v>
      </c>
      <c r="G7" s="22"/>
    </row>
    <row r="8" spans="1:7" ht="18" customHeight="1" x14ac:dyDescent="0.45">
      <c r="A8" s="8" t="s">
        <v>63</v>
      </c>
      <c r="B8" s="2"/>
      <c r="C8" s="5" t="s">
        <v>13</v>
      </c>
      <c r="D8" s="10" t="s">
        <v>22</v>
      </c>
      <c r="E8" s="10" t="s">
        <v>32</v>
      </c>
      <c r="F8" s="4" t="s">
        <v>42</v>
      </c>
      <c r="G8" s="22"/>
    </row>
    <row r="9" spans="1:7" ht="18" customHeight="1" x14ac:dyDescent="0.45">
      <c r="A9" s="8" t="s">
        <v>65</v>
      </c>
      <c r="B9" s="2"/>
      <c r="C9" s="6" t="s">
        <v>14</v>
      </c>
      <c r="D9" s="15" t="s">
        <v>23</v>
      </c>
      <c r="E9" s="10" t="s">
        <v>33</v>
      </c>
      <c r="F9" s="10" t="s">
        <v>43</v>
      </c>
      <c r="G9" s="22"/>
    </row>
    <row r="10" spans="1:7" ht="18" customHeight="1" x14ac:dyDescent="0.45">
      <c r="A10" s="8" t="s">
        <v>64</v>
      </c>
      <c r="B10" s="2"/>
      <c r="C10" s="7" t="s">
        <v>15</v>
      </c>
      <c r="D10" s="15" t="s">
        <v>24</v>
      </c>
      <c r="E10" s="10" t="s">
        <v>34</v>
      </c>
      <c r="F10" s="4" t="s">
        <v>44</v>
      </c>
      <c r="G10" s="22"/>
    </row>
    <row r="11" spans="1:7" ht="18" customHeight="1" x14ac:dyDescent="0.45">
      <c r="B11" s="2"/>
      <c r="C11" s="7" t="s">
        <v>16</v>
      </c>
      <c r="D11" s="10" t="s">
        <v>25</v>
      </c>
      <c r="E11" s="15" t="s">
        <v>35</v>
      </c>
      <c r="F11" s="4" t="s">
        <v>45</v>
      </c>
      <c r="G11" s="22"/>
    </row>
    <row r="12" spans="1:7" ht="18" customHeight="1" x14ac:dyDescent="0.45">
      <c r="B12" s="2"/>
      <c r="C12" s="7" t="s">
        <v>48</v>
      </c>
      <c r="D12" s="15" t="s">
        <v>26</v>
      </c>
      <c r="E12" s="10" t="s">
        <v>36</v>
      </c>
      <c r="F12" s="10" t="s">
        <v>46</v>
      </c>
      <c r="G12" s="22"/>
    </row>
    <row r="13" spans="1:7" ht="18" customHeight="1" x14ac:dyDescent="0.45">
      <c r="B13" s="2"/>
      <c r="C13" s="4" t="s">
        <v>49</v>
      </c>
      <c r="D13" s="8" t="s">
        <v>27</v>
      </c>
      <c r="E13" s="4" t="s">
        <v>37</v>
      </c>
      <c r="F13" s="10" t="s">
        <v>47</v>
      </c>
      <c r="G13" s="22"/>
    </row>
    <row r="14" spans="1:7" ht="18" customHeight="1" x14ac:dyDescent="0.45">
      <c r="C14" s="8" t="s">
        <v>50</v>
      </c>
    </row>
    <row r="15" spans="1:7" ht="18" customHeight="1" x14ac:dyDescent="0.45">
      <c r="C15" s="9" t="s">
        <v>51</v>
      </c>
    </row>
    <row r="16" spans="1:7" ht="18" customHeight="1" x14ac:dyDescent="0.45">
      <c r="C16" s="8" t="s">
        <v>52</v>
      </c>
      <c r="E16" s="3" t="s">
        <v>93</v>
      </c>
    </row>
    <row r="17" spans="3:6" ht="18" customHeight="1" x14ac:dyDescent="0.45">
      <c r="C17" s="9" t="s">
        <v>53</v>
      </c>
      <c r="E17" s="12" t="str">
        <f>LEFT(C3,2)&amp;LEFT(D3,1)&amp;LEFT(E3,1)&amp;LEFT(F3,1)&amp;TEXT(G3,"0000")</f>
        <v>122000123</v>
      </c>
      <c r="F17" s="1" t="s">
        <v>78</v>
      </c>
    </row>
    <row r="18" spans="3:6" ht="18" customHeight="1" x14ac:dyDescent="0.45">
      <c r="C18" s="8"/>
    </row>
    <row r="19" spans="3:6" ht="18" customHeight="1" x14ac:dyDescent="0.45">
      <c r="C19" s="8" t="s">
        <v>54</v>
      </c>
    </row>
    <row r="20" spans="3:6" ht="18" customHeight="1" x14ac:dyDescent="0.45">
      <c r="C20" s="8" t="s">
        <v>55</v>
      </c>
    </row>
    <row r="21" spans="3:6" ht="18" customHeight="1" x14ac:dyDescent="0.45">
      <c r="C21" s="8" t="s">
        <v>56</v>
      </c>
    </row>
    <row r="22" spans="3:6" ht="18" customHeight="1" x14ac:dyDescent="0.45">
      <c r="C22" s="8" t="s">
        <v>58</v>
      </c>
    </row>
    <row r="23" spans="3:6" ht="18" customHeight="1" x14ac:dyDescent="0.45">
      <c r="C23" s="8" t="s">
        <v>57</v>
      </c>
    </row>
  </sheetData>
  <mergeCells count="1">
    <mergeCell ref="G4:G13"/>
  </mergeCells>
  <phoneticPr fontId="23"/>
  <dataValidations count="4">
    <dataValidation type="list" allowBlank="1" showInputMessage="1" showErrorMessage="1" sqref="D3" xr:uid="{D74BA917-242C-4086-AF68-F133FF2E6CEC}">
      <formula1>$D$4:$D$13</formula1>
    </dataValidation>
    <dataValidation type="list" allowBlank="1" showInputMessage="1" showErrorMessage="1" sqref="F3" xr:uid="{A370B51D-3D32-471F-9122-6359BB59E384}">
      <formula1>$F$4:$F$13</formula1>
    </dataValidation>
    <dataValidation type="list" allowBlank="1" showInputMessage="1" showErrorMessage="1" sqref="E3" xr:uid="{4C554072-276A-4A0D-8455-C82E8449C52F}">
      <formula1>$E$4:$E$13</formula1>
    </dataValidation>
    <dataValidation type="list" allowBlank="1" showInputMessage="1" showErrorMessage="1" sqref="C3" xr:uid="{32ADA109-1B9C-4DE6-A1CA-4D3026347DF3}">
      <formula1>$C$4:$C$23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54C66-0DDD-4667-80F5-03690666E15D}">
  <dimension ref="A1:F54"/>
  <sheetViews>
    <sheetView tabSelected="1" workbookViewId="0">
      <selection activeCell="E22" sqref="E22"/>
    </sheetView>
  </sheetViews>
  <sheetFormatPr defaultRowHeight="18" customHeight="1" x14ac:dyDescent="0.45"/>
  <cols>
    <col min="1" max="6" width="25.796875" style="1" customWidth="1"/>
    <col min="7" max="16384" width="8.796875" style="1"/>
  </cols>
  <sheetData>
    <row r="1" spans="1:6" ht="18" customHeight="1" x14ac:dyDescent="0.45">
      <c r="A1" s="16" t="s">
        <v>60</v>
      </c>
    </row>
    <row r="2" spans="1:6" ht="18" customHeight="1" x14ac:dyDescent="0.45">
      <c r="A2" s="24" t="s">
        <v>84</v>
      </c>
      <c r="B2" s="27" t="s">
        <v>83</v>
      </c>
      <c r="C2" s="27" t="s">
        <v>82</v>
      </c>
      <c r="D2" s="27" t="s">
        <v>81</v>
      </c>
      <c r="E2" s="27" t="s">
        <v>80</v>
      </c>
      <c r="F2" s="27" t="s">
        <v>67</v>
      </c>
    </row>
    <row r="3" spans="1:6" ht="18" customHeight="1" x14ac:dyDescent="0.45">
      <c r="A3" s="18" t="s">
        <v>91</v>
      </c>
      <c r="B3" s="17" t="s">
        <v>10</v>
      </c>
      <c r="C3" s="17" t="s">
        <v>19</v>
      </c>
      <c r="D3" s="17" t="s">
        <v>31</v>
      </c>
      <c r="E3" s="18" t="s">
        <v>75</v>
      </c>
      <c r="F3" s="19">
        <v>1234</v>
      </c>
    </row>
    <row r="4" spans="1:6" ht="18" customHeight="1" x14ac:dyDescent="0.45">
      <c r="A4" s="23" t="s">
        <v>89</v>
      </c>
      <c r="B4" s="13" t="s">
        <v>9</v>
      </c>
      <c r="C4" s="14" t="s">
        <v>18</v>
      </c>
      <c r="D4" s="11" t="s">
        <v>28</v>
      </c>
      <c r="E4" s="14" t="s">
        <v>68</v>
      </c>
      <c r="F4" s="32" t="s">
        <v>122</v>
      </c>
    </row>
    <row r="5" spans="1:6" ht="18" customHeight="1" x14ac:dyDescent="0.45">
      <c r="A5" s="8" t="s">
        <v>90</v>
      </c>
      <c r="B5" s="4" t="s">
        <v>10</v>
      </c>
      <c r="C5" s="4" t="s">
        <v>17</v>
      </c>
      <c r="D5" s="4" t="s">
        <v>29</v>
      </c>
      <c r="E5" s="4" t="s">
        <v>69</v>
      </c>
      <c r="F5" s="22"/>
    </row>
    <row r="6" spans="1:6" ht="18" customHeight="1" x14ac:dyDescent="0.45">
      <c r="A6" s="8" t="s">
        <v>91</v>
      </c>
      <c r="B6" s="4" t="s">
        <v>11</v>
      </c>
      <c r="C6" s="4" t="s">
        <v>20</v>
      </c>
      <c r="D6" s="4" t="s">
        <v>30</v>
      </c>
      <c r="E6" s="4" t="s">
        <v>70</v>
      </c>
      <c r="F6" s="22"/>
    </row>
    <row r="7" spans="1:6" ht="18" customHeight="1" x14ac:dyDescent="0.45">
      <c r="A7" s="2"/>
      <c r="B7" s="4" t="s">
        <v>12</v>
      </c>
      <c r="C7" s="10" t="s">
        <v>21</v>
      </c>
      <c r="D7" s="10" t="s">
        <v>31</v>
      </c>
      <c r="E7" s="4" t="s">
        <v>71</v>
      </c>
      <c r="F7" s="22"/>
    </row>
    <row r="8" spans="1:6" ht="18" customHeight="1" x14ac:dyDescent="0.45">
      <c r="A8" s="2"/>
      <c r="B8" s="5" t="s">
        <v>13</v>
      </c>
      <c r="C8" s="10" t="s">
        <v>22</v>
      </c>
      <c r="D8" s="10" t="s">
        <v>32</v>
      </c>
      <c r="E8" s="4" t="s">
        <v>72</v>
      </c>
      <c r="F8" s="22"/>
    </row>
    <row r="9" spans="1:6" ht="18" customHeight="1" x14ac:dyDescent="0.45">
      <c r="A9" s="2"/>
      <c r="B9" s="6" t="s">
        <v>14</v>
      </c>
      <c r="C9" s="15" t="s">
        <v>23</v>
      </c>
      <c r="D9" s="10" t="s">
        <v>33</v>
      </c>
      <c r="E9" s="10" t="s">
        <v>73</v>
      </c>
      <c r="F9" s="22"/>
    </row>
    <row r="10" spans="1:6" ht="18" customHeight="1" x14ac:dyDescent="0.45">
      <c r="A10" s="2"/>
      <c r="B10" s="4" t="s">
        <v>49</v>
      </c>
      <c r="C10" s="15" t="s">
        <v>24</v>
      </c>
      <c r="D10" s="10" t="s">
        <v>34</v>
      </c>
      <c r="E10" s="4" t="s">
        <v>74</v>
      </c>
      <c r="F10" s="22"/>
    </row>
    <row r="11" spans="1:6" ht="18" customHeight="1" x14ac:dyDescent="0.45">
      <c r="A11" s="2"/>
      <c r="B11" s="8" t="s">
        <v>50</v>
      </c>
      <c r="C11" s="10" t="s">
        <v>25</v>
      </c>
      <c r="D11" s="15" t="s">
        <v>35</v>
      </c>
      <c r="E11" s="4" t="s">
        <v>75</v>
      </c>
      <c r="F11" s="22"/>
    </row>
    <row r="12" spans="1:6" ht="18" customHeight="1" x14ac:dyDescent="0.45">
      <c r="A12" s="2"/>
      <c r="B12" s="9" t="s">
        <v>51</v>
      </c>
      <c r="C12" s="15" t="s">
        <v>26</v>
      </c>
      <c r="D12" s="10" t="s">
        <v>36</v>
      </c>
      <c r="E12" s="10" t="s">
        <v>76</v>
      </c>
      <c r="F12" s="22"/>
    </row>
    <row r="13" spans="1:6" ht="18" customHeight="1" x14ac:dyDescent="0.45">
      <c r="A13" s="2"/>
      <c r="B13" s="8" t="s">
        <v>52</v>
      </c>
      <c r="C13" s="8" t="s">
        <v>27</v>
      </c>
      <c r="D13" s="4" t="s">
        <v>37</v>
      </c>
      <c r="E13" s="10" t="s">
        <v>77</v>
      </c>
      <c r="F13" s="22"/>
    </row>
    <row r="14" spans="1:6" ht="18" customHeight="1" x14ac:dyDescent="0.45">
      <c r="B14" s="9" t="s">
        <v>53</v>
      </c>
    </row>
    <row r="15" spans="1:6" ht="18" customHeight="1" x14ac:dyDescent="0.45">
      <c r="B15" s="8" t="s">
        <v>54</v>
      </c>
    </row>
    <row r="16" spans="1:6" ht="18" customHeight="1" x14ac:dyDescent="0.45">
      <c r="B16" s="8" t="s">
        <v>55</v>
      </c>
      <c r="D16" s="3" t="s">
        <v>93</v>
      </c>
    </row>
    <row r="17" spans="1:5" ht="18" customHeight="1" x14ac:dyDescent="0.45">
      <c r="B17" s="8" t="s">
        <v>56</v>
      </c>
      <c r="D17" s="12" t="str">
        <f>LEFT(A3,1)&amp;LEFT(B3,2)&amp;LEFT(C3,1)&amp;LEFT(D3,1)&amp;LEFT(E3,2)&amp;TEXT(F3,"00000")</f>
        <v>311230701234</v>
      </c>
      <c r="E17" s="25" t="s">
        <v>85</v>
      </c>
    </row>
    <row r="18" spans="1:5" ht="18" customHeight="1" x14ac:dyDescent="0.45">
      <c r="B18" s="8" t="s">
        <v>58</v>
      </c>
    </row>
    <row r="19" spans="1:5" ht="18" customHeight="1" x14ac:dyDescent="0.45">
      <c r="B19" s="8" t="s">
        <v>57</v>
      </c>
    </row>
    <row r="21" spans="1:5" ht="18" customHeight="1" x14ac:dyDescent="0.45">
      <c r="A21" s="34" t="s">
        <v>121</v>
      </c>
    </row>
    <row r="22" spans="1:5" ht="18" customHeight="1" x14ac:dyDescent="0.45">
      <c r="A22" s="26" t="s">
        <v>86</v>
      </c>
      <c r="C22" s="1" t="s">
        <v>96</v>
      </c>
    </row>
    <row r="23" spans="1:5" ht="18" customHeight="1" x14ac:dyDescent="0.45">
      <c r="A23" s="26"/>
      <c r="C23" s="1" t="s">
        <v>92</v>
      </c>
    </row>
    <row r="24" spans="1:5" ht="18" customHeight="1" x14ac:dyDescent="0.45">
      <c r="A24" s="26"/>
      <c r="C24" s="1" t="s">
        <v>94</v>
      </c>
    </row>
    <row r="25" spans="1:5" ht="18" customHeight="1" x14ac:dyDescent="0.45">
      <c r="C25" s="1" t="s">
        <v>95</v>
      </c>
    </row>
    <row r="26" spans="1:5" ht="18" customHeight="1" x14ac:dyDescent="0.45">
      <c r="C26" s="1" t="s">
        <v>97</v>
      </c>
    </row>
    <row r="30" spans="1:5" ht="18" customHeight="1" x14ac:dyDescent="0.45">
      <c r="A30" s="26" t="s">
        <v>87</v>
      </c>
      <c r="C30" s="1" t="s">
        <v>104</v>
      </c>
    </row>
    <row r="31" spans="1:5" ht="18" customHeight="1" x14ac:dyDescent="0.45">
      <c r="C31" s="1" t="s">
        <v>105</v>
      </c>
    </row>
    <row r="32" spans="1:5" ht="18" customHeight="1" x14ac:dyDescent="0.45">
      <c r="C32" s="1" t="s">
        <v>112</v>
      </c>
    </row>
    <row r="33" spans="1:6" ht="18" customHeight="1" x14ac:dyDescent="0.45">
      <c r="C33" s="26" t="s">
        <v>1</v>
      </c>
      <c r="D33" s="33" t="s">
        <v>118</v>
      </c>
      <c r="E33" s="33" t="s">
        <v>119</v>
      </c>
      <c r="F33" s="33" t="s">
        <v>120</v>
      </c>
    </row>
    <row r="34" spans="1:6" ht="18" customHeight="1" x14ac:dyDescent="0.45">
      <c r="C34" s="26" t="s">
        <v>107</v>
      </c>
      <c r="D34" s="29" t="s">
        <v>106</v>
      </c>
      <c r="E34" s="30" t="s">
        <v>110</v>
      </c>
      <c r="F34" s="31" t="s">
        <v>111</v>
      </c>
    </row>
    <row r="35" spans="1:6" ht="18" customHeight="1" x14ac:dyDescent="0.45">
      <c r="D35" s="29" t="s">
        <v>108</v>
      </c>
      <c r="E35" s="30" t="s">
        <v>115</v>
      </c>
      <c r="F35" s="31" t="s">
        <v>117</v>
      </c>
    </row>
    <row r="36" spans="1:6" ht="18" customHeight="1" x14ac:dyDescent="0.45">
      <c r="D36" s="29" t="s">
        <v>113</v>
      </c>
      <c r="E36" s="30" t="s">
        <v>116</v>
      </c>
      <c r="F36" s="31" t="s">
        <v>114</v>
      </c>
    </row>
    <row r="37" spans="1:6" ht="18" customHeight="1" x14ac:dyDescent="0.45">
      <c r="D37" s="29" t="s">
        <v>109</v>
      </c>
      <c r="E37" s="30" t="s">
        <v>109</v>
      </c>
      <c r="F37" s="31" t="s">
        <v>109</v>
      </c>
    </row>
    <row r="39" spans="1:6" ht="18" customHeight="1" x14ac:dyDescent="0.45">
      <c r="A39" s="26" t="s">
        <v>88</v>
      </c>
      <c r="C39" s="1" t="s">
        <v>102</v>
      </c>
    </row>
    <row r="40" spans="1:6" ht="18" customHeight="1" x14ac:dyDescent="0.45">
      <c r="C40" s="1" t="s">
        <v>98</v>
      </c>
    </row>
    <row r="41" spans="1:6" ht="18" customHeight="1" x14ac:dyDescent="0.45">
      <c r="C41" s="1" t="s">
        <v>99</v>
      </c>
    </row>
    <row r="48" spans="1:6" ht="18" customHeight="1" x14ac:dyDescent="0.45">
      <c r="A48" s="26" t="s">
        <v>103</v>
      </c>
    </row>
    <row r="53" spans="2:2" ht="18" customHeight="1" x14ac:dyDescent="0.45">
      <c r="B53" s="1" t="s">
        <v>100</v>
      </c>
    </row>
    <row r="54" spans="2:2" ht="18" customHeight="1" x14ac:dyDescent="0.45">
      <c r="B54" s="1" t="s">
        <v>101</v>
      </c>
    </row>
  </sheetData>
  <mergeCells count="1">
    <mergeCell ref="F4:F13"/>
  </mergeCells>
  <phoneticPr fontId="23"/>
  <dataValidations count="6">
    <dataValidation type="list" allowBlank="1" showInputMessage="1" showErrorMessage="1" sqref="D3" xr:uid="{89322E5F-7B1B-4F7F-9459-913D6E3050EB}">
      <formula1>$D$4:$D$13</formula1>
    </dataValidation>
    <dataValidation type="list" allowBlank="1" showInputMessage="1" showErrorMessage="1" sqref="C3" xr:uid="{2ACFF66B-88C8-4B4B-BCCC-6C966688CBD7}">
      <formula1>$C$4:$C$13</formula1>
    </dataValidation>
    <dataValidation type="list" allowBlank="1" showInputMessage="1" showErrorMessage="1" sqref="A3" xr:uid="{0058F373-F59F-4683-93F5-C568F342C43C}">
      <formula1>$A$4:$A$6</formula1>
    </dataValidation>
    <dataValidation type="list" allowBlank="1" showInputMessage="1" showErrorMessage="1" sqref="B3" xr:uid="{06946F1D-5B74-44F5-BB85-915B0D0F882A}">
      <formula1>$B$4:$B$19</formula1>
    </dataValidation>
    <dataValidation type="list" allowBlank="1" showInputMessage="1" showErrorMessage="1" sqref="E1" xr:uid="{1D7A4A75-B6FC-489A-B37E-5C1C4BCD4521}">
      <formula1>$E$29:$E$47</formula1>
    </dataValidation>
    <dataValidation type="list" allowBlank="1" showInputMessage="1" showErrorMessage="1" sqref="E3" xr:uid="{C8C162D0-CDF4-46E0-AEB1-DED95AE18079}">
      <formula1>$E$4:$E$13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現行仕様</vt:lpstr>
      <vt:lpstr>新仕様（改修内容）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 恵美</dc:creator>
  <cp:lastModifiedBy>島貫 圭太</cp:lastModifiedBy>
  <dcterms:created xsi:type="dcterms:W3CDTF">2021-11-15T02:24:54Z</dcterms:created>
  <dcterms:modified xsi:type="dcterms:W3CDTF">2024-08-13T02:58:38Z</dcterms:modified>
</cp:coreProperties>
</file>