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codeName="ThisWorkbook"/>
  <xr:revisionPtr revIDLastSave="0" documentId="13_ncr:1_{242B8AEE-EF37-48A9-81C2-F83E7CAECB42}" xr6:coauthVersionLast="47" xr6:coauthVersionMax="47" xr10:uidLastSave="{00000000-0000-0000-0000-000000000000}"/>
  <bookViews>
    <workbookView xWindow="-120" yWindow="-16320" windowWidth="29040" windowHeight="15840" tabRatio="790" xr2:uid="{00000000-000D-0000-FFFF-FFFF00000000}"/>
  </bookViews>
  <sheets>
    <sheet name="課題管理リスタート_20241115" sheetId="27" r:id="rId1"/>
    <sheet name="店舗管理システム統合プロジェクト_課題検討事項一覧" sheetId="1" r:id="rId2"/>
    <sheet name="テーブル" sheetId="2" state="hidden" r:id="rId3"/>
  </sheets>
  <definedNames>
    <definedName name="_xlnm._FilterDatabase" localSheetId="1" hidden="1">店舗管理システム統合プロジェクト_課題検討事項一覧!$A$4:$M$249</definedName>
    <definedName name="_xlnm.Print_Area" localSheetId="1">店舗管理システム統合プロジェクト_課題検討事項一覧!$A$1:$M$247</definedName>
    <definedName name="_xlnm.Print_Titles" localSheetId="1">店舗管理システム統合プロジェクト_課題検討事項一覧!$1:$4</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8" i="1" l="1"/>
  <c r="A159" i="1" s="1"/>
  <c r="A160" i="1" s="1"/>
  <c r="A161" i="1" s="1"/>
  <c r="A162" i="1" s="1"/>
  <c r="A163" i="1" s="1"/>
  <c r="A164" i="1" s="1"/>
  <c r="A165" i="1" s="1"/>
  <c r="A166" i="1" s="1"/>
  <c r="A167" i="1" s="1"/>
  <c r="A168" i="1" s="1"/>
  <c r="M2" i="1" l="1"/>
  <c r="A169" i="1" l="1"/>
  <c r="A170" i="1" s="1"/>
  <c r="A171" i="1" s="1"/>
  <c r="A172" i="1" s="1"/>
  <c r="A173" i="1" s="1"/>
  <c r="A174" i="1" s="1"/>
  <c r="A175" i="1" s="1"/>
  <c r="A176" i="1" s="1"/>
  <c r="A177" i="1" s="1"/>
  <c r="A178" i="1" s="1"/>
  <c r="A179" i="1" s="1"/>
  <c r="A180" i="1" s="1"/>
  <c r="A181" i="1" s="1"/>
  <c r="A182" i="1" s="1"/>
  <c r="A6" i="1" s="1"/>
  <c r="A7" i="1" s="1"/>
  <c r="A183" i="1" s="1"/>
  <c r="A184" i="1" s="1"/>
  <c r="A185" i="1" s="1"/>
  <c r="A186" i="1" s="1"/>
  <c r="A187" i="1" s="1"/>
  <c r="A8" i="1" s="1"/>
  <c r="A188" i="1" s="1"/>
  <c r="A189" i="1" s="1"/>
  <c r="A190" i="1" s="1"/>
  <c r="A191" i="1" s="1"/>
  <c r="A192" i="1" s="1"/>
  <c r="A9" i="1" s="1"/>
  <c r="A193" i="1" s="1"/>
  <c r="A194" i="1" s="1"/>
  <c r="A195" i="1" s="1"/>
  <c r="A10" i="1" s="1"/>
  <c r="A196" i="1" s="1"/>
  <c r="A197" i="1" s="1"/>
  <c r="A198" i="1" s="1"/>
  <c r="A199" i="1" s="1"/>
  <c r="A200" i="1" s="1"/>
  <c r="A11" i="1" s="1"/>
  <c r="A201" i="1" s="1"/>
  <c r="A202" i="1" s="1"/>
  <c r="A12" i="1" s="1"/>
  <c r="A203" i="1" s="1"/>
  <c r="A204" i="1" s="1"/>
  <c r="A205" i="1" s="1"/>
  <c r="A206" i="1" s="1"/>
  <c r="A207" i="1" s="1"/>
  <c r="A208" i="1" s="1"/>
  <c r="A209" i="1" s="1"/>
  <c r="A210" i="1" s="1"/>
  <c r="A211" i="1" l="1"/>
  <c r="A212" i="1" s="1"/>
  <c r="A213" i="1" s="1"/>
  <c r="A214" i="1" s="1"/>
  <c r="A13" i="1" s="1"/>
  <c r="A14" i="1" s="1"/>
  <c r="A15" i="1" s="1"/>
  <c r="A16" i="1" s="1"/>
  <c r="A17" i="1" s="1"/>
  <c r="A215" i="1" s="1"/>
  <c r="A216" i="1" s="1"/>
  <c r="A217" i="1" s="1"/>
  <c r="A218" i="1" s="1"/>
  <c r="A219" i="1" s="1"/>
  <c r="A220" i="1" s="1"/>
  <c r="A221" i="1" s="1"/>
  <c r="A18" i="1" s="1"/>
  <c r="A19" i="1" l="1"/>
  <c r="A222" i="1" s="1"/>
  <c r="A223" i="1" s="1"/>
  <c r="A224" i="1" s="1"/>
  <c r="A225" i="1" s="1"/>
  <c r="A226" i="1" s="1"/>
  <c r="A227" i="1" s="1"/>
  <c r="A228" i="1" s="1"/>
  <c r="A229" i="1" s="1"/>
  <c r="A20" i="1" s="1"/>
  <c r="A230" i="1" s="1"/>
  <c r="A231" i="1" s="1"/>
  <c r="A232" i="1" s="1"/>
  <c r="A233" i="1" s="1"/>
  <c r="A234" i="1" s="1"/>
  <c r="A235" i="1" s="1"/>
  <c r="A236" i="1" l="1"/>
  <c r="A21" i="1" s="1"/>
  <c r="A22" i="1" s="1"/>
  <c r="A237" i="1" s="1"/>
  <c r="A238" i="1" s="1"/>
  <c r="A239" i="1" s="1"/>
  <c r="A23" i="1" s="1"/>
  <c r="A240" i="1" s="1"/>
  <c r="A241" i="1" s="1"/>
  <c r="A242" i="1" s="1"/>
  <c r="A243" i="1" s="1"/>
  <c r="A24" i="1" s="1"/>
  <c r="A244" i="1" s="1"/>
  <c r="A25" i="1" s="1"/>
  <c r="A26" i="1" s="1"/>
  <c r="A245" i="1" s="1"/>
  <c r="A246" i="1" l="1"/>
  <c r="A247" i="1" s="1"/>
  <c r="A27" i="1" l="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248" i="1"/>
  <c r="A249" i="1" s="1"/>
  <c r="A72" i="1" l="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l="1"/>
  <c r="A121" i="1" s="1"/>
  <c r="A122" i="1" s="1"/>
  <c r="A123" i="1" s="1"/>
  <c r="A124" i="1" s="1"/>
  <c r="A125" i="1" s="1"/>
  <c r="A126" i="1" s="1"/>
  <c r="A127" i="1" s="1"/>
  <c r="A128" i="1" s="1"/>
  <c r="A129" i="1" s="1"/>
  <c r="A130" i="1" s="1"/>
  <c r="A131" i="1" s="1"/>
  <c r="A132" i="1" s="1"/>
  <c r="A133" i="1" s="1"/>
  <c r="A134" i="1" s="1"/>
  <c r="A135" i="1" s="1"/>
  <c r="A136" i="1" l="1"/>
  <c r="A137" i="1" s="1"/>
  <c r="A138" i="1" s="1"/>
  <c r="A139" i="1" l="1"/>
  <c r="A140" i="1" s="1"/>
  <c r="A141" i="1" s="1"/>
  <c r="A142" i="1" l="1"/>
  <c r="A143" i="1" s="1"/>
  <c r="A144" i="1" s="1"/>
  <c r="A145" i="1" s="1"/>
  <c r="A146" i="1" s="1"/>
  <c r="A147" i="1" s="1"/>
  <c r="A148" i="1" s="1"/>
  <c r="A149" i="1" s="1"/>
  <c r="A150" i="1" s="1"/>
  <c r="A151" i="1" s="1"/>
  <c r="A152" i="1" s="1"/>
  <c r="A153" i="1" s="1"/>
  <c r="A154" i="1" s="1"/>
  <c r="A155" i="1" s="1"/>
  <c r="A156" i="1" s="1"/>
</calcChain>
</file>

<file path=xl/sharedStrings.xml><?xml version="1.0" encoding="utf-8"?>
<sst xmlns="http://schemas.openxmlformats.org/spreadsheetml/2006/main" count="1775" uniqueCount="574">
  <si>
    <t>店舗管理システム統合プロジェクト_マスタ管理／連携課題管理表</t>
    <rPh sb="0" eb="4">
      <t>テンポカンリ</t>
    </rPh>
    <rPh sb="8" eb="10">
      <t>トウゴウ</t>
    </rPh>
    <rPh sb="20" eb="22">
      <t>カンリ</t>
    </rPh>
    <rPh sb="23" eb="25">
      <t>レンケイ</t>
    </rPh>
    <rPh sb="25" eb="27">
      <t>カダイ</t>
    </rPh>
    <rPh sb="27" eb="29">
      <t>カンリ</t>
    </rPh>
    <rPh sb="29" eb="30">
      <t>ヒョウ</t>
    </rPh>
    <phoneticPr fontId="3"/>
  </si>
  <si>
    <t>承認者</t>
    <rPh sb="0" eb="2">
      <t>ショウニン</t>
    </rPh>
    <rPh sb="2" eb="3">
      <t>シャ</t>
    </rPh>
    <phoneticPr fontId="3"/>
  </si>
  <si>
    <t>作成者</t>
    <rPh sb="0" eb="3">
      <t>サクセイシャ</t>
    </rPh>
    <phoneticPr fontId="3"/>
  </si>
  <si>
    <t>発行日</t>
    <rPh sb="0" eb="2">
      <t>ハッコウ</t>
    </rPh>
    <rPh sb="2" eb="3">
      <t>ビ</t>
    </rPh>
    <phoneticPr fontId="3"/>
  </si>
  <si>
    <t>臼木</t>
    <rPh sb="0" eb="2">
      <t>ウスキ</t>
    </rPh>
    <phoneticPr fontId="3"/>
  </si>
  <si>
    <t>№</t>
    <phoneticPr fontId="3"/>
  </si>
  <si>
    <t>種別</t>
    <rPh sb="0" eb="2">
      <t>シュベツ</t>
    </rPh>
    <phoneticPr fontId="3"/>
  </si>
  <si>
    <t>発生日</t>
    <rPh sb="0" eb="2">
      <t>ハッセイ</t>
    </rPh>
    <rPh sb="2" eb="3">
      <t>ビ</t>
    </rPh>
    <phoneticPr fontId="3"/>
  </si>
  <si>
    <t>発信者</t>
  </si>
  <si>
    <t>区分</t>
    <rPh sb="0" eb="2">
      <t>クブン</t>
    </rPh>
    <phoneticPr fontId="3"/>
  </si>
  <si>
    <t>優先</t>
    <rPh sb="0" eb="2">
      <t>ユウセン</t>
    </rPh>
    <phoneticPr fontId="3"/>
  </si>
  <si>
    <t>タスク・検討・確認内容</t>
    <rPh sb="4" eb="6">
      <t>ケントウ</t>
    </rPh>
    <rPh sb="7" eb="9">
      <t>カクニン</t>
    </rPh>
    <rPh sb="9" eb="11">
      <t>ナイヨウ</t>
    </rPh>
    <phoneticPr fontId="3"/>
  </si>
  <si>
    <r>
      <t xml:space="preserve">担当者
</t>
    </r>
    <r>
      <rPr>
        <b/>
        <sz val="8"/>
        <color rgb="FF000000"/>
        <rFont val="メイリオ"/>
        <family val="3"/>
        <charset val="128"/>
      </rPr>
      <t>（敬称略）</t>
    </r>
    <rPh sb="0" eb="3">
      <t>タントウシャ</t>
    </rPh>
    <rPh sb="5" eb="8">
      <t>ケイショウリャク</t>
    </rPh>
    <phoneticPr fontId="3"/>
  </si>
  <si>
    <t>結果</t>
    <rPh sb="0" eb="2">
      <t>ケッカ</t>
    </rPh>
    <phoneticPr fontId="3"/>
  </si>
  <si>
    <t>状況</t>
    <rPh sb="0" eb="2">
      <t>ジョウキョウ</t>
    </rPh>
    <phoneticPr fontId="3"/>
  </si>
  <si>
    <t>期限</t>
    <rPh sb="0" eb="2">
      <t>キゲン</t>
    </rPh>
    <phoneticPr fontId="3"/>
  </si>
  <si>
    <t>完了日</t>
    <rPh sb="0" eb="3">
      <t>カンリョウビ</t>
    </rPh>
    <phoneticPr fontId="3"/>
  </si>
  <si>
    <t>備考</t>
    <rPh sb="0" eb="2">
      <t>ビコウ</t>
    </rPh>
    <phoneticPr fontId="3"/>
  </si>
  <si>
    <t>検討</t>
    <rPh sb="0" eb="2">
      <t>ケントウ</t>
    </rPh>
    <phoneticPr fontId="3"/>
  </si>
  <si>
    <t>運用</t>
    <rPh sb="0" eb="2">
      <t>ウンヨウ</t>
    </rPh>
    <phoneticPr fontId="3"/>
  </si>
  <si>
    <t>通常</t>
    <rPh sb="0" eb="2">
      <t>ツウジョウ</t>
    </rPh>
    <phoneticPr fontId="3"/>
  </si>
  <si>
    <t xml:space="preserve">メニューマスタ（販売）の再販が発生した時の登録方法について教えて欲しい
</t>
    <rPh sb="8" eb="10">
      <t>ハンバイ</t>
    </rPh>
    <rPh sb="12" eb="14">
      <t>サイハン</t>
    </rPh>
    <rPh sb="15" eb="17">
      <t>ハッセイ</t>
    </rPh>
    <rPh sb="19" eb="20">
      <t>トキ</t>
    </rPh>
    <rPh sb="21" eb="25">
      <t>トウロクホウホウ</t>
    </rPh>
    <rPh sb="29" eb="30">
      <t>オシ</t>
    </rPh>
    <rPh sb="32" eb="33">
      <t>ホ</t>
    </rPh>
    <phoneticPr fontId="3"/>
  </si>
  <si>
    <t>宮﨑</t>
    <rPh sb="0" eb="2">
      <t>ミヤザキ</t>
    </rPh>
    <phoneticPr fontId="3"/>
  </si>
  <si>
    <t xml:space="preserve">当初の要件では、同じようなメニューであっても、再販の際にはレシピが変更となるので、新コードで運用する前提だった。
再販の運用がある場合は、影響度の調査を行う必要がある為、判断をして頂く。（同じコードで運用した場合、同じ商品として取り扱われる事で良いかの判断が必要）
</t>
    <rPh sb="0" eb="2">
      <t>トウショ</t>
    </rPh>
    <rPh sb="3" eb="5">
      <t>ヨウケン</t>
    </rPh>
    <rPh sb="8" eb="9">
      <t>オナ</t>
    </rPh>
    <rPh sb="23" eb="25">
      <t>サイハン</t>
    </rPh>
    <rPh sb="26" eb="27">
      <t>サイ</t>
    </rPh>
    <rPh sb="33" eb="35">
      <t>ヘンコウ</t>
    </rPh>
    <rPh sb="41" eb="42">
      <t>シン</t>
    </rPh>
    <rPh sb="46" eb="48">
      <t>ウンヨウ</t>
    </rPh>
    <rPh sb="50" eb="52">
      <t>ゼンテイ</t>
    </rPh>
    <rPh sb="57" eb="59">
      <t>サイハン</t>
    </rPh>
    <rPh sb="60" eb="62">
      <t>ウンヨウ</t>
    </rPh>
    <rPh sb="65" eb="67">
      <t>バアイ</t>
    </rPh>
    <rPh sb="69" eb="72">
      <t>エイキョウド</t>
    </rPh>
    <rPh sb="73" eb="75">
      <t>チョウサ</t>
    </rPh>
    <rPh sb="76" eb="77">
      <t>オコナ</t>
    </rPh>
    <rPh sb="78" eb="80">
      <t>ヒツヨウ</t>
    </rPh>
    <rPh sb="83" eb="84">
      <t>タメ</t>
    </rPh>
    <rPh sb="85" eb="87">
      <t>ハンダン</t>
    </rPh>
    <rPh sb="90" eb="91">
      <t>イタダ</t>
    </rPh>
    <rPh sb="94" eb="95">
      <t>オナ</t>
    </rPh>
    <rPh sb="100" eb="102">
      <t>ウンヨウ</t>
    </rPh>
    <rPh sb="104" eb="106">
      <t>バアイ</t>
    </rPh>
    <rPh sb="107" eb="108">
      <t>オナ</t>
    </rPh>
    <rPh sb="109" eb="111">
      <t>ショウヒン</t>
    </rPh>
    <rPh sb="114" eb="115">
      <t>ト</t>
    </rPh>
    <rPh sb="116" eb="117">
      <t>アツカ</t>
    </rPh>
    <rPh sb="120" eb="121">
      <t>コト</t>
    </rPh>
    <rPh sb="122" eb="123">
      <t>ヨ</t>
    </rPh>
    <rPh sb="126" eb="128">
      <t>ハンダン</t>
    </rPh>
    <rPh sb="129" eb="131">
      <t>ヒツヨウ</t>
    </rPh>
    <phoneticPr fontId="3"/>
  </si>
  <si>
    <t>確認中</t>
    <rPh sb="0" eb="2">
      <t>カクニン</t>
    </rPh>
    <rPh sb="2" eb="3">
      <t>チュウ</t>
    </rPh>
    <phoneticPr fontId="3"/>
  </si>
  <si>
    <t>食材ﾏｽﾀ</t>
    <rPh sb="0" eb="2">
      <t>ショクザイ</t>
    </rPh>
    <phoneticPr fontId="2"/>
  </si>
  <si>
    <t>急ぎ</t>
    <rPh sb="0" eb="1">
      <t>イソ</t>
    </rPh>
    <phoneticPr fontId="3"/>
  </si>
  <si>
    <t xml:space="preserve">KHKのFC単価変更時のロジック確定
※Infomartの仕様を再確認して決定する。
</t>
    <rPh sb="6" eb="8">
      <t>タンカ</t>
    </rPh>
    <rPh sb="8" eb="10">
      <t>ヘンコウ</t>
    </rPh>
    <rPh sb="10" eb="11">
      <t>ジ</t>
    </rPh>
    <rPh sb="16" eb="18">
      <t>カクテイ</t>
    </rPh>
    <rPh sb="29" eb="31">
      <t>シヨウ</t>
    </rPh>
    <rPh sb="32" eb="35">
      <t>サイカクニン</t>
    </rPh>
    <rPh sb="37" eb="39">
      <t>ケッテイ</t>
    </rPh>
    <phoneticPr fontId="3"/>
  </si>
  <si>
    <t xml:space="preserve">KHKの販売終了、再販時のロジック確定
※Infomartの仕様を再確認して決定する
</t>
    <rPh sb="4" eb="8">
      <t>ハンバイシュウリョウ</t>
    </rPh>
    <rPh sb="9" eb="11">
      <t>サイハン</t>
    </rPh>
    <rPh sb="11" eb="12">
      <t>ジ</t>
    </rPh>
    <rPh sb="17" eb="19">
      <t>カクテイ</t>
    </rPh>
    <rPh sb="30" eb="32">
      <t>シヨウ</t>
    </rPh>
    <rPh sb="33" eb="34">
      <t>サイ</t>
    </rPh>
    <rPh sb="34" eb="36">
      <t>カクニン</t>
    </rPh>
    <rPh sb="38" eb="40">
      <t>ケッテイ</t>
    </rPh>
    <phoneticPr fontId="3"/>
  </si>
  <si>
    <t>要望</t>
  </si>
  <si>
    <t>ﾒﾆｭｰﾏｽﾀ</t>
  </si>
  <si>
    <t>急ぎ</t>
  </si>
  <si>
    <t xml:space="preserve">メニューの店舗選択、店舗設定も、食材と同じ仕様で検索が出来るように
</t>
  </si>
  <si>
    <t>臼木</t>
  </si>
  <si>
    <t>済</t>
  </si>
  <si>
    <t xml:space="preserve">TECテーブルで、デフォルト反映するべき項目が反映していない。
内容をTEC大里さん、NEC島貫さんと協議し、CSV出力時にNullとならないように調整する。
</t>
  </si>
  <si>
    <t>必須項目はどれとどれなのか要確認</t>
  </si>
  <si>
    <t>確認中</t>
  </si>
  <si>
    <t>CSV出力実装時に確認</t>
  </si>
  <si>
    <t>不具合</t>
  </si>
  <si>
    <t>食材ﾏｽﾀ</t>
  </si>
  <si>
    <t>緊急</t>
  </si>
  <si>
    <t xml:space="preserve">店舗選択をすると店舗が重複している
※画面キャプチャーは別シート参照
</t>
  </si>
  <si>
    <t>黒井</t>
  </si>
  <si>
    <t xml:space="preserve">名称と単価以外の情報（TEC、NECテーブル含む）をコピーする機能が必要。※子メニュー作成と異なる。
コードを割り振った後に、「新規登録」か「既存メニューを参照」のようなボタンを作成し、「既存メニューを参照」で参照したメニュー情報をセットする機能。
</t>
  </si>
  <si>
    <t>既存メニューから何の項目を複写するのか（本メニュー、TEC/NEC）要確認</t>
  </si>
  <si>
    <t>コピーしたいメニューを開き、COPYボタンをクリックし、番号を生成。</t>
  </si>
  <si>
    <t xml:space="preserve">メニューの店舗設定で、VE全店舗割り付けたはずなのに、少ない状態。（162000150、167000150）
子メニュー（コピー）途中にコピー中のメニューをさらにコピーすると発生する様子？こうなると、店舗を選べなくなるので、修正しようが無い
</t>
  </si>
  <si>
    <t>コピーは処理を開始した瞬間の状態を複写するものなので、処理途中のメニューからコピーすると不完全な状態のコピーとなるため、処理途中はコピーボタンを非表示にすることで対処。</t>
  </si>
  <si>
    <t>検討中</t>
  </si>
  <si>
    <t>DB変更</t>
  </si>
  <si>
    <t>検討</t>
  </si>
  <si>
    <t>低</t>
  </si>
  <si>
    <t>食材の大中小分類の新規追加は検知して新規レコード作成が自動で動くが、タイトルだけ編集された場合には検知出来ないため、メンテナンス画面を作る？もしくは運用ルール決め（SE作業でのメテナンス）が必要</t>
  </si>
  <si>
    <t>村上</t>
  </si>
  <si>
    <t>対応無</t>
  </si>
  <si>
    <t>当座はSE作業で対応</t>
  </si>
  <si>
    <t>店舗取引先毎の納品曜日メンテナンスの方法</t>
  </si>
  <si>
    <t xml:space="preserve">店舗食材の登録日カラムの参照先が、販売中止のレコードを参照していた。
</t>
  </si>
  <si>
    <t>マスタメンテナンス作業途中の一時的な不具合だったのか、再現出来ず。
登録日とはどのカラムを指すのか？</t>
  </si>
  <si>
    <t xml:space="preserve">登録日がNullで連携される。
</t>
  </si>
  <si>
    <t>同上</t>
  </si>
  <si>
    <t>通常</t>
  </si>
  <si>
    <t xml:space="preserve">Infomartとの連携仕様の関係で、CHARK上で新商品が新商品カテゴリに入らないケースがある。
連携参照先の日付カラムから変更するか、CHARK側で連携時に納品開始日を登録日にセットするか、ニーズと合わせて検討が必要
</t>
  </si>
  <si>
    <t>高</t>
  </si>
  <si>
    <r>
      <rPr>
        <sz val="9"/>
        <color rgb="FF000000"/>
        <rFont val="メイリオ"/>
        <family val="3"/>
        <charset val="128"/>
      </rPr>
      <t xml:space="preserve">メニューマスタ基本情報タブの「セット商品実売価」は、親メニューの単価を自動セットする形にしてほしい
</t>
    </r>
    <r>
      <rPr>
        <sz val="9"/>
        <color rgb="FFFF0000"/>
        <rFont val="メイリオ"/>
        <family val="3"/>
        <charset val="128"/>
      </rPr>
      <t>→親メニューの単価変更が行われたときにどうするか？</t>
    </r>
  </si>
  <si>
    <t>親メニュー：自分の単価
子メニュー：親の単価　　デフォ  ←ここまで対応済
以下、未対応↓
親メニューの単価変更時
親メニュー：自分の最新単価
子メニュー：親メニューの最新単価　で更新（反映させるタイミング？）</t>
  </si>
  <si>
    <t>保留</t>
  </si>
  <si>
    <t>一部対応済
一部要検討</t>
  </si>
  <si>
    <t xml:space="preserve">他部門が登録したメニューを承認する機能を検討する。
※承認しないと「未承認」にして連携ファイルやTEC／NECファイル出力対象外にするなど。
</t>
  </si>
  <si>
    <t>運用</t>
  </si>
  <si>
    <t xml:space="preserve">Overviewの店舗紐づけ無し食材リストは不要なので、出さなくても良い。
</t>
  </si>
  <si>
    <t>他の画面でこの情報を確認出来る箇所がないので、出力内容の正誤確認等で使うためにしばらく残しておきたいです。</t>
  </si>
  <si>
    <t>質問</t>
  </si>
  <si>
    <r>
      <rPr>
        <sz val="9"/>
        <color rgb="FF000000"/>
        <rFont val="メイリオ"/>
        <family val="3"/>
        <charset val="128"/>
      </rPr>
      <t>マスタの「複製」を行った際に間違えて作成されたコードはどのように削除すればよろしいでしょうか。　※</t>
    </r>
    <r>
      <rPr>
        <b/>
        <sz val="9"/>
        <color rgb="FFFF0000"/>
        <rFont val="メイリオ"/>
        <family val="3"/>
        <charset val="128"/>
      </rPr>
      <t>117300078「誤」</t>
    </r>
    <r>
      <rPr>
        <sz val="9"/>
        <color rgb="FF000000"/>
        <rFont val="メイリオ"/>
        <family val="3"/>
        <charset val="128"/>
      </rPr>
      <t>　　117600078「正」</t>
    </r>
  </si>
  <si>
    <t>メニューコード生成管理のロジック上、削除を前提にしておりませんので、不要レコードの開始日・終了日を過去日付で合わせて使えない（意味のない）レコードにして、新しく正しいコードのレコードを作成して下さい。</t>
  </si>
  <si>
    <t>メニューマスタを修正した際に右下に表示される『更新』ボタンが
上段の項目を編集した時のみ出てくる</t>
  </si>
  <si>
    <t>更新項目がない場合には不要なボタンを表示させない仕様で、正常動作です。</t>
  </si>
  <si>
    <t>島貫</t>
  </si>
  <si>
    <t>作成したメニューマスタをcsv出力したく、【ファイル生成】実行しましたが、タイムアウトエラーにて確認出来ておりません。</t>
  </si>
  <si>
    <t>メニュー店舗の件数はどのくらいだったか覚えていらっしゃいますか？
タイムアウトが続くようであればバックエンド処理に回すような改修が必要かもしれません。</t>
  </si>
  <si>
    <t>調査</t>
  </si>
  <si>
    <t>大里</t>
  </si>
  <si>
    <t>メニューが違っているが同一コードで登録されている　登録者：大里</t>
  </si>
  <si>
    <t>例えば：TEC POS TECコード　7
TECメニューの空き番号管理台帳がうまく機能していなかったようです。再度キレイにした上で動作させたいと思いますが、TECメニューの正解のリストのようなものはございますでしょうか？</t>
  </si>
  <si>
    <t>TECメニューコードのリスト待ち</t>
  </si>
  <si>
    <t>「業態」またぎでCopyを行った際、下4桁は一致しない認識でよろしいでしょうか。
例）『珈琲館』業態”11100099”　Copy⇒　『モバイル』業態”811000？？”</t>
  </si>
  <si>
    <t>珈琲館およびモバイルはどちらも同じしも下4桁管理台帳で番号を発行しているので下4桁は揃うはずです</t>
  </si>
  <si>
    <t>モバイルがKHKであれば下4桁台帳は不要</t>
  </si>
  <si>
    <t>5月18日の価格改定に伴い、価格違いのメニューが増える為、業態コードを増やしてメニューマスタを管理したいと考えております。　メニューコード２桁を新たに設定したい場合、何日程で対応できますでしょうか。</t>
  </si>
  <si>
    <t>リストが整理されたら２営業日内に実装可能</t>
  </si>
  <si>
    <t>追加リスト待ち</t>
  </si>
  <si>
    <t xml:space="preserve">単価変更を行う際、新しい単価を登録した時のみ「運用開始日」表示され、原価などを変更すると表示が消えてしまう。※消えた状態で【更新】を行うと新しいレコードが作られず、既存の物が修正される様になっております。
要望⇒【新規単価】をクリックした時点で「運用開始日」も一緒に表示される状態
</t>
  </si>
  <si>
    <t xml:space="preserve">いずれかの単価を変更したら→日付表示・・・①
日付を変更して（表示値そのままでも）更新・・・②
以前は単価を変更した場合のみ、新単価が適用される開始日・終了日とセットでレコード作成していたため、単価以外の値を変更した時には既存レコードの値変更の動作をしていた。
修正後は、どの単価を変更しても日付とセットで新レコードを作成。開始日・終了日はそのままに各項目を変更したい場合は、入力欄から直接出来るように変更した（既存レコードに上書き保存）。
</t>
  </si>
  <si>
    <t>【新規単価】を登録する際の「運用開始日」がデフォルトで前のレコードで登録されているので「運用開始日」になっているので、登録当日（＝Today）にして頂きたい。</t>
  </si>
  <si>
    <t xml:space="preserve">店舗マスタにて店舗毎に「パスタ」「ライス」の【はい／いいえ】を設定しているがメニューマスタでの取扱店舗絞り込みで正常に動作していない。※ページ表示下の店舗数が『０店』となってしまう
</t>
  </si>
  <si>
    <t xml:space="preserve">レコードの部分で「運用開始日」「運用終了日」「単価」が修正できますが、「サブ」「TO」「TOサブ」も修正出来るする事は可能でしょうか。
</t>
  </si>
  <si>
    <t>平井</t>
  </si>
  <si>
    <t xml:space="preserve">メニューマスタの編集マークをクリックした後の画面で単価登録後、下のキャプチャのゴミ箱マークをクリックするとそのメニューのレコードごと消えてしまいました。
・消えてしまった「111300002ﾎｯﾄｹｰｷ1枚」を復旧していただきたいです。
・新しく登録した単価のみ消すにはどのような操作をすればよろしいでしょうか。
</t>
  </si>
  <si>
    <t>店舗ﾏｽﾀ</t>
  </si>
  <si>
    <t xml:space="preserve">店舗マスタ画面の店舗食材を表示すると、出てくる件数が異様に少ない状態。（各店、12～13件程度）該当店舗に紐づく食材は全て表示する必要がある
</t>
  </si>
  <si>
    <t>メニューマスタで、終了日を開始日よりも前の日付に設定しようとした際に「終了日は開始日よりも後の日付を設定してください」といった旨のアラートを表示させて、登録できないようにすることは可能でしょうか？</t>
  </si>
  <si>
    <t>アラートは表示しませんが、そもそも開始日より前の日付を選択出来なくしました</t>
  </si>
  <si>
    <t xml:space="preserve">メニューマスタ関連ファイル生成にて下記のエラーが発生しますので、ご対応お願い出来ますでしょうか。
</t>
  </si>
  <si>
    <t>ローカル保存の機能の扱いについては再度運用（FoodITが対応出来るわけではない）を検討後に対応を考えます。</t>
  </si>
  <si>
    <r>
      <rPr>
        <sz val="9"/>
        <color rgb="FF000000"/>
        <rFont val="メイリオ"/>
        <family val="3"/>
        <charset val="128"/>
      </rPr>
      <t xml:space="preserve">「店舗終了日」を一括変更した際に更新に非常に時間がかかる(途中で止まる)
</t>
    </r>
    <r>
      <rPr>
        <sz val="9"/>
        <color rgb="FFFF0000"/>
        <rFont val="メイリオ"/>
        <family val="3"/>
        <charset val="128"/>
      </rPr>
      <t>【店舗選択】店舗の紐づけが1～2秒/店かかるので、200店舗更新するのに3～4分程
かかる（メニューコピーを行った際も同様の時間が掛かる）・・・1商品に対してTO/従食/デリバリーなど複数パターン登録が必要な為、処理時間の短縮をお願いします。
もしくはアップロード対応が出来る様にして頂きたい</t>
    </r>
  </si>
  <si>
    <t xml:space="preserve">Overviewの要クレンジングリストの食材をクリックして、食材のクレンジングウィンドウが開いた際に、食材の情報を引っ張ってこない。各項目がブランクとなっている。※ウィンドウ上部の食材名も表示されていない為、この画面からのリンクが切れてしまっている状態？
</t>
  </si>
  <si>
    <t xml:space="preserve">新規メニュー登録の際、コードの指定が終わった後の基本情報登録画面で、メニューグループを変更できるようになっているが、変更出来てはNGなのでは？（メニューコードの整合性が取れなくなるはず？）
</t>
  </si>
  <si>
    <t xml:space="preserve">メニュー登録時に、POS名称とレシート名称は半角24文字なので、入力制限を設けて欲しい。（以前は制限がかかっていた）
その場合、自動で頭に文字が入った際は、後ろの文字を消す形にする
</t>
  </si>
  <si>
    <t>木村</t>
  </si>
  <si>
    <t xml:space="preserve">メニュー新規登録時、単価の履歴フィールドで単価を触れるが、サブ、TO、TOサブ、原価を登録できるようにしてほしい。
※新規単価登録時に、欄外を登録する形にしたい。
</t>
  </si>
  <si>
    <t xml:space="preserve">メニュー検索の結果に、9,8桁目の業態も表示したい
</t>
  </si>
  <si>
    <t xml:space="preserve">メニューコピーの際、9,8桁目の業態を変えた場合は、店舗メニューの紐づけが連携しないようにしてほしい。（新たに低価格店舗などの施策が出てきて、コピーした際に低価格店舗以外の店舗が紐づけされていると、終了日設定から行わなくては行けないので）
</t>
  </si>
  <si>
    <t>牧岡</t>
  </si>
  <si>
    <t xml:space="preserve">店舗食材の割付をバックグラウンドで処理する際、複数の処理も行えるようにしてほしい。現在は、一つの食材の店舗割付中に、別の食材の店舗割付が出来ない様子。
</t>
  </si>
  <si>
    <t>本宿</t>
  </si>
  <si>
    <r>
      <rPr>
        <sz val="9"/>
        <color rgb="FF000000"/>
        <rFont val="メイリオ"/>
        <family val="3"/>
        <charset val="128"/>
      </rPr>
      <t xml:space="preserve">コピー機能でメニューを複製した際、メニュー名称の頭に（TO）や（従食）と出るが、TO 、DL 、従 など、半角英字or漢字1文字＋半角スペースに変えたい。
※メニュー登録ルールを考慮した上で、仕様決定して対応する
</t>
    </r>
    <r>
      <rPr>
        <sz val="9"/>
        <color rgb="FFFF0000"/>
        <rFont val="メイリオ"/>
        <family val="3"/>
        <charset val="128"/>
      </rPr>
      <t>追記(島貫)：親コードの名称を基に設定したい・・・例として「TO」編集後にコピーをすると「(従食)TO　●●●」の様になってしまう</t>
    </r>
  </si>
  <si>
    <r>
      <rPr>
        <sz val="9"/>
        <color rgb="FF000000"/>
        <rFont val="メイリオ"/>
        <family val="3"/>
        <charset val="128"/>
      </rPr>
      <t xml:space="preserve">原価登録しようとすると、数字がうまく打てず原価入力が出来ない状態が続いている
</t>
    </r>
    <r>
      <rPr>
        <sz val="9"/>
        <color rgb="FFFF0000"/>
        <rFont val="メイリオ"/>
        <family val="3"/>
        <charset val="128"/>
      </rPr>
      <t>追記(島貫)：半角英数字入力で登録が出来る　※他の項目と条件が異なる</t>
    </r>
  </si>
  <si>
    <t xml:space="preserve">メニューマスタ一覧の項目で表示されている(取扱：)店舗数について【店舗設定】に
登録されている店舗数が出ているかとリストから削除される様にしたい。
※過去日付は店舗数に含まない。
例）「店舗終了日」がTodayより
前日付のメニューは【店舗設定】
のリストに含まない
</t>
  </si>
  <si>
    <t xml:space="preserve">新規メニュー登録をする際、「KP1」「KP2」を必須項目から外してほしい
※単価、サブ、TO、原価は必須にしてほしい
</t>
  </si>
  <si>
    <t xml:space="preserve">メニューマスタの【コード】表示が
保持されたまま、メニューを切り替えても
変わらない。
</t>
  </si>
  <si>
    <t xml:space="preserve">メニュー：●●●●　の部分に
登録中の業態/部門/ｼﾞｬﾝﾙ/値引/ﾒﾆｭｰ名称
を表記したい。
※編集途中で何のマスタを設定しているか。
分からなくなってしまう
例）11.珈琲館／1.店内／0.ﾄﾞﾘﾝｸ単品／0.-
</t>
  </si>
  <si>
    <t>メニューマスタの登録で【グループ】タブにあるメニュー一覧をソート出来る様に変更して頂きたいです。　※コード・名称・運用開始日／終了日</t>
  </si>
  <si>
    <t>テーブルの作り直しが必要なので、将来のバージョンアップ等でご検討下さい</t>
  </si>
  <si>
    <t>メニュー＝店舗の紐づけデータに関しまして、
FoodIT側へ連携する際に【店舗選択】データの紐づけを選択出来る様にしてほしい
＜理由＞レシピ登録は必要なので、FoodIT側へ全てのメニュー連携は必要ですが、
FoodITでの廃棄登録において、１メニューで単品/TO/従食/ｾｯﾄなど複数項目が表示されてしまうので、表示数を制御したい</t>
  </si>
  <si>
    <t xml:space="preserve">店舗閉店日を設定した場合、その日を超えたら食材、メニューマスタの店舗選択から表示を消してほしい。
</t>
  </si>
  <si>
    <t>次回ここから</t>
  </si>
  <si>
    <t xml:space="preserve">新食材のクレンジングをする前に、店舗の初回納品日と終了日を設定したところ、最終納品日の変更が出来なくなってしまった。
</t>
  </si>
  <si>
    <t>クレンジングを済ませた食材の画面でだけ、店舗紐付け操作が出来るように修正しました</t>
  </si>
  <si>
    <t>「分析情報」タブの中に【メニュー価格帯】の項目を追加したい
※『はい／いいえ』⇒『あり／なし』に変えたい
（パスタ、ライスなど絞り込み検索では「〇／✕」表示になっている）</t>
  </si>
  <si>
    <t>【メニュー価格帯】項目の追加は要件を再度整理した上で将来のバージョンアップでご検討下さい。
はい・いいえ　を　あり・なし　へ変更しています。</t>
  </si>
  <si>
    <t xml:space="preserve">メニューマスタの業態選択において
81．珈琲館(モバイル)
81．モバイル
の２つ表示されているので、
【81．モバイル】は削除したい
</t>
  </si>
  <si>
    <t>グループ登録されているメニューについて、親コードを変更できる。もしくは
一番若い番号が親コードとする機能を追加したい</t>
  </si>
  <si>
    <t>新しい追加要件なので、将来のバージョンアップにてご検討下さい</t>
  </si>
  <si>
    <t>「グループ」タブ上で単価などの設定変更出来る様にしたい</t>
  </si>
  <si>
    <t>利用開始日／終了日を編集した場合、食材やメニューなどの開始日／終了日も更新できる機能を追加したい　※店舗の利用期間内で制御する</t>
  </si>
  <si>
    <t>食材やメニューの店舗間コピー機能が必要</t>
  </si>
  <si>
    <t>店舗選択の登録で店舗数が多い場合、更新に時間がかかるので、改善が必要
※バックグラウンドで処理しているが、別の処理が走ると止まる
（店舗紐づけ途中で止まった店舗が表示されなくなる）
⇒例：812300019『TOｶﾂｻﾝﾄﾞ』＝86038KHK堺筋本町店　が消えている</t>
  </si>
  <si>
    <t>食材、メニュー共に店舗選択の際に、閉店している店舗情報も表示されている。店舗商品などに閉店店舗の情報も割りついてしまう為、閉店している場合は店舗選択に出ないようにしてほしい。
→どのタイミングで表示を消すかが必要だが、閉店日当日以降は表示しない仕様でも良いかもしれない。</t>
  </si>
  <si>
    <t xml:space="preserve">食材、メニュー共に、店舗割付時にVEの店舗が表示されないケースがある（ウィンドウ上部の店舗数は表示されているが、店舗名がブランクの状態）
</t>
  </si>
  <si>
    <t>メニューマスタのTECテーブルを見ると、売価などを変えただけで同じ商品なのにTECコードが別で割りついている。
→仕様について再確認が必要。マスタ管理上は売価の履歴を持っているが、TEC側は履歴を持たないので、最新売価もしくは、データ出力時に反映対象日付を指定して出力するなどの処理が必要と思われる。NECテーブルも同じ状態になっている可能性有。</t>
  </si>
  <si>
    <t>要再テスト</t>
  </si>
  <si>
    <t>要既存レコードの再整理</t>
  </si>
  <si>
    <t xml:space="preserve">TECのメニューマスタの画面や検索結果表示に、6桁のコードも表示したい。（POSやFoodITは6桁なので画面表示があったほうが良い）
</t>
  </si>
  <si>
    <t>不具合</t>
    <rPh sb="0" eb="3">
      <t>フグアイ</t>
    </rPh>
    <phoneticPr fontId="3"/>
  </si>
  <si>
    <t>渡部</t>
    <rPh sb="0" eb="2">
      <t>ワタベ</t>
    </rPh>
    <phoneticPr fontId="3"/>
  </si>
  <si>
    <t>ﾒﾆｭｰﾏｽﾀ</t>
    <phoneticPr fontId="3"/>
  </si>
  <si>
    <t>メニューマスタ-メニュー一覧画面にて、
一部のメニューがメニューコード検索できない</t>
    <rPh sb="12" eb="14">
      <t>イチラン</t>
    </rPh>
    <rPh sb="14" eb="16">
      <t>ガメン</t>
    </rPh>
    <rPh sb="20" eb="22">
      <t>イチブ</t>
    </rPh>
    <rPh sb="35" eb="37">
      <t>ケンサク</t>
    </rPh>
    <phoneticPr fontId="3"/>
  </si>
  <si>
    <t xml:space="preserve">6/26日にメニューマスタでCopyボタンを押下して作成したVE業態のメニューについて、7/4日時点でメニューグループの紐づけが解除されてしまっている
親メニューIDには登録されている
</t>
    <rPh sb="4" eb="5">
      <t>ニチ</t>
    </rPh>
    <rPh sb="22" eb="24">
      <t>オウカ</t>
    </rPh>
    <rPh sb="26" eb="28">
      <t>サクセイ</t>
    </rPh>
    <rPh sb="32" eb="34">
      <t>ギョウタイ</t>
    </rPh>
    <rPh sb="47" eb="48">
      <t>ニチ</t>
    </rPh>
    <rPh sb="48" eb="50">
      <t>ジテン</t>
    </rPh>
    <rPh sb="60" eb="61">
      <t>ヒモ</t>
    </rPh>
    <rPh sb="64" eb="66">
      <t>カイジョ</t>
    </rPh>
    <rPh sb="76" eb="77">
      <t>オヤ</t>
    </rPh>
    <rPh sb="85" eb="87">
      <t>トウロク</t>
    </rPh>
    <phoneticPr fontId="3"/>
  </si>
  <si>
    <t>メニューマスタで単価の履歴を削除した際に、グループの紐づけが消えてしまう
※グループ削除シートを参照ください</t>
    <rPh sb="8" eb="10">
      <t>タンカ</t>
    </rPh>
    <rPh sb="11" eb="13">
      <t>リレキ</t>
    </rPh>
    <rPh sb="14" eb="16">
      <t>サクジョ</t>
    </rPh>
    <rPh sb="18" eb="19">
      <t>サイ</t>
    </rPh>
    <rPh sb="26" eb="27">
      <t>ヒモ</t>
    </rPh>
    <rPh sb="30" eb="31">
      <t>キ</t>
    </rPh>
    <rPh sb="48" eb="50">
      <t>サンショウ</t>
    </rPh>
    <phoneticPr fontId="3"/>
  </si>
  <si>
    <t>武田</t>
  </si>
  <si>
    <t>メニューマスタ画面のメニューコード、メニュー名称検索について、完全一致のみ対応している？ので使いづらいです。部分一致検索対応することは可能でしょうか？
例：「サマーバッグ」を検索するためメニュー名称欄に「サマー」と入力しエンターキーを押すと検索結果が3677件出てくる。
「サマーバッグ」まで入力してエンターキーを押すと1件だけ出る。</t>
  </si>
  <si>
    <r>
      <rPr>
        <sz val="9"/>
        <color rgb="FF000000"/>
        <rFont val="メイリオ"/>
        <family val="3"/>
        <charset val="128"/>
      </rPr>
      <t xml:space="preserve">部分一致検索を既存のBubbleのプランで実行すると時間が掛かり過ぎるので前方一致（候補抽出から選択）にしております。将来的にプラン変更（もしくは外部DB利用）等にてご検討下さい。
</t>
    </r>
    <r>
      <rPr>
        <sz val="9"/>
        <color rgb="FFFF0000"/>
        <rFont val="メイリオ"/>
        <family val="3"/>
        <charset val="128"/>
      </rPr>
      <t>23/7/18 武田
仕様の旨、承知いたしました。</t>
    </r>
  </si>
  <si>
    <r>
      <rPr>
        <sz val="9"/>
        <color rgb="FF000000"/>
        <rFont val="メイリオ"/>
        <family val="3"/>
        <charset val="128"/>
      </rPr>
      <t xml:space="preserve">メニューマスタの検索、作成時のドロップダウンの
並び順を番号順にして頂きたい
11．
12．
13．
…
84．
</t>
    </r>
    <r>
      <rPr>
        <sz val="9"/>
        <color rgb="FFFF0000"/>
        <rFont val="メイリオ"/>
        <family val="3"/>
        <charset val="128"/>
      </rPr>
      <t xml:space="preserve">※81．モバイル　←重複削除
</t>
    </r>
  </si>
  <si>
    <t xml:space="preserve">食材マスタの一覧表示で
「最終更新日」が今日日付
となっているので、
最終編集日に修正して頂きたい
</t>
  </si>
  <si>
    <t>食材レコードは毎朝取得・更新されているのでこうなっておりますが、クレンジングの更新日付に変更すれば最後に人が触った日付になります。
その場合、人が触らなくても更新〜連携が自動でされていく（単価変更等）の更新日付とはなりませんが、その仕様でよろしければ参照先カラムを変更します。</t>
  </si>
  <si>
    <r>
      <rPr>
        <sz val="9"/>
        <color rgb="FF000000"/>
        <rFont val="メイリオ"/>
        <family val="3"/>
        <charset val="128"/>
      </rPr>
      <t xml:space="preserve">本日、イベント開催に伴う【かき氷メニュー】をマスタ管理システムで登録しました。
その際、TECの採番コードがユニークにならず重複したコードで一部設定されてしまいました。
また、起因しているかはわかりませんが【333】かき氷ﾌﾞﾙｰﾊﾜｲ400の様に2行で表示されるケースもあります。
一旦こちらでユニークになる様、採番しましたので
添付の内容にてコード変更していただけますでしょうか。
合わせて、原因調査もお願い致します。
</t>
    </r>
    <r>
      <rPr>
        <sz val="9"/>
        <color rgb="FFFF0000"/>
        <rFont val="メイリオ"/>
        <family val="3"/>
        <charset val="128"/>
      </rPr>
      <t xml:space="preserve">※メール件名「マスタ管理システム、TECコード重複登録の件」に添付資料あり
</t>
    </r>
  </si>
  <si>
    <r>
      <t xml:space="preserve">以後、重複が発生しないように修正しましたが、既存のTEC-Menuで重複が大量に生じているので、一度既存コードの振り直しをしたいと思っております。
・MENU ←→ TEC Menu ←→ TEC-Menu_Code テーブルの整合性確認
・MENU ←→ NEC Menu 漏れ確認
</t>
    </r>
    <r>
      <rPr>
        <sz val="9"/>
        <rFont val="メイリオ"/>
        <family val="3"/>
        <charset val="128"/>
      </rPr>
      <t>23/7/18
本日17:00頃、新規に「APAモーニングA」を登録した際、TECコード00000000000405が採番されましたが、こちらのこーどは既に「ﾄﾞｯｸﾞﾁｪﾀﾞｰ無料券」で使用されておりました。
今一度ご確認よろしくお願いいたします。
23/7/27
TECメニューとTECメニュー用空き番号テーブルを更新しました。これで動作確認をお願いします。</t>
    </r>
    <r>
      <rPr>
        <sz val="9"/>
        <color rgb="FFFF0000"/>
        <rFont val="メイリオ"/>
        <family val="3"/>
        <charset val="128"/>
      </rPr>
      <t xml:space="preserve">
23/7/28
親メニュー生成時、既存のTECコードと被らずに採番されることを確認いたしました。
ただ、今回の改修誤に以下の不具合が出ております。
課題No73として記載しております。</t>
    </r>
    <rPh sb="337" eb="338">
      <t>オヤ</t>
    </rPh>
    <rPh sb="342" eb="345">
      <t>セイセイジ</t>
    </rPh>
    <rPh sb="346" eb="348">
      <t>キゾン</t>
    </rPh>
    <rPh sb="356" eb="357">
      <t>カブ</t>
    </rPh>
    <rPh sb="360" eb="362">
      <t>サイバン</t>
    </rPh>
    <rPh sb="368" eb="370">
      <t>カクニン</t>
    </rPh>
    <rPh sb="381" eb="383">
      <t>コンカイ</t>
    </rPh>
    <rPh sb="384" eb="386">
      <t>カイシュウ</t>
    </rPh>
    <rPh sb="386" eb="387">
      <t>ゴ</t>
    </rPh>
    <rPh sb="388" eb="390">
      <t>イカ</t>
    </rPh>
    <rPh sb="391" eb="394">
      <t>フグアイ</t>
    </rPh>
    <rPh sb="395" eb="396">
      <t>デ</t>
    </rPh>
    <rPh sb="403" eb="405">
      <t>カダイ</t>
    </rPh>
    <rPh sb="412" eb="414">
      <t>キサイ</t>
    </rPh>
    <phoneticPr fontId="3"/>
  </si>
  <si>
    <t>23/718</t>
  </si>
  <si>
    <t>7/15夜にマスタ管理システムから連携された内容のうち、店舗商品マスタの連携内容に不正なレコードがございました。
【更新内容】
商品コード：101883
商品名：ホットコーヒー　ＫＥＹ　２４０ｇ×２４ケ／ｃｓ
納品開始日：7/21
【現象】
紐づけされている店舗のうち、以下の店舗だけ納品開始日、終了日の情報が空白で連携される。
・229
・313
【操作内容】
日時：7/15 夕方ごろ
操作者：戸谷
１．新商品101883に84店舗紐づけ
２．紐づけた店舗のうち229、313を誤って紐づけてしまったため、開始日終了日を同日に設定</t>
  </si>
  <si>
    <t xml:space="preserve">ログは以下の通り
店舗：00229
2023/7/15 17:41:41 開始日 2023/7/21 終了日 9999/12/31 で新規作成
2023/7/15 17:57:33 日付を空欄で登録
2023/7/15 23:15:12 上記の状態でファイル生成
店舗：00313
2023/7/15 17:42:41 開始日 2023/7/21 終了日 9999/12/31 で新規作成
2023/7/15 17:58:04 日付を空欄で登録
2023/7/15 23:15:12 上記の状態でファイル生成
・終了日付の選択時に、ポップアップカレンダーで「今日」ではなく「消去」をクリックされていました。開始日は終了日より前の日付しか持てない制約により両方とも空欄で更新。
・誤って値を消してしまった時でも、入力欄には入力例として当日の日付が薄く表示されているので、値が空欄であることに気付きにくいのが原因だと思われます。
・値が空欄だったら、入力欄を赤枠でアラート表示させる仕様に変更しました。これで空欄のまま保存してしまうことを防げたらと思います。
</t>
  </si>
  <si>
    <t>メニューマスタ新規登録時、初期状態では運用開始日が非活性で編集できません。</t>
  </si>
  <si>
    <t>１行目作成時にも開始日の編集が出来るようにする</t>
  </si>
  <si>
    <t>TECコードタブでメニューマスタ検索時、検索結果に同じメニューが複数出る。
→運用開始日終了日のレコードが複数あるメニューで上記現象が起こっていそうです。
例：00000000000405 APAモーニングA</t>
  </si>
  <si>
    <t>マスタ更新で解消してるはずですので、ご確認下さい。</t>
  </si>
  <si>
    <r>
      <rPr>
        <sz val="9"/>
        <color rgb="FF000000"/>
        <rFont val="メイリオ"/>
        <family val="3"/>
        <charset val="128"/>
      </rPr>
      <t xml:space="preserve">KHKメニューマスタ
・モバイルオーダー用のメニューとして[基]131300006⇒【複製】831300006しようとした際に、131000006(完熟珈琲)の内容で情報複製がされてしまいます。
※親コードも131000006
・【13130****】の親コードが本来であれば【11130****】でなければならないところ【11100****】となっている
</t>
    </r>
    <r>
      <rPr>
        <sz val="9"/>
        <rFont val="メイリオ"/>
        <family val="3"/>
        <charset val="128"/>
      </rPr>
      <t>→モバイルメニュー一括登録依頼時、メニューの親子関係紐づけに誤りがあったため上記現象が発生したと考えています。
今後のナレッジ移管で対応手順含めてご教授いただくことは可能でしょうか？</t>
    </r>
    <phoneticPr fontId="3"/>
  </si>
  <si>
    <t>ファイルでメンテナンス
23/7/28 メールにてレコード不整合の一覧送付済み
件名：食材店舗／メニュー店舗レコードのDBについて
8/7 更新済：ご確認下さい</t>
  </si>
  <si>
    <t xml:space="preserve">食材マスタ＞中分類 タブで中分類コードの並び順を変更した際、右側の「最終更新者・日時」の欄がその場では更新されません。
こちらの項目はどのタイミングで変更されるものでしょうか？
</t>
  </si>
  <si>
    <t>作成日を参照していたので、更新日に修正しました。
更新時すぐに反映すると思います。</t>
  </si>
  <si>
    <t>食材マスタ→「アイテム」タブ→「店舗ビュー」にして、グループ名を指定して検索に出てくる一覧が、アイテムグループではなくアイテムそのものが一覧で出てきています。（本来であれば、アイテムグループのみの選択にならなくてはいけない）</t>
  </si>
  <si>
    <t>以前作った後に入れた改修（食材コードのデータ型変更）の対応が抜けていましたので、修正しております。</t>
  </si>
  <si>
    <t>大里</t>
    <rPh sb="0" eb="2">
      <t>オオサト</t>
    </rPh>
    <phoneticPr fontId="3"/>
  </si>
  <si>
    <t>緊急</t>
    <rPh sb="0" eb="2">
      <t>キンキュウ</t>
    </rPh>
    <phoneticPr fontId="3"/>
  </si>
  <si>
    <t xml:space="preserve">No66の続きです。
親メニュー登録後、子メニューをコピーボタン押下で複製した際、TECコードが空欄になる。
・複製した子メニューの基本情報画面に「登録」または「更新」ボタンがない。
※親メニューのグループタブには複製した子メニューが表示される
※メニュー名を検索した際も子メニューは検索できる
</t>
    <rPh sb="5" eb="6">
      <t>ツヅ</t>
    </rPh>
    <phoneticPr fontId="3"/>
  </si>
  <si>
    <t>再度お試し頂き、問題があればお知らせ下さい</t>
  </si>
  <si>
    <t>Menuの中にTEC Menuを持っていない（TEC Menuにも存在していない）レコードがありました。
No.73タブでご確認下さい。</t>
  </si>
  <si>
    <t xml:space="preserve">店舗マスタで紐づいているメニュー　もしくは食材について
SE作業で構いませんが、編集する事は可能でしょうか。
※モバイル用のコードを一括追加
したい(価格帯が変わったので、
紐づけを変えたい)などの対応が
起こることが予測されます。
</t>
  </si>
  <si>
    <t>新機能として検討</t>
  </si>
  <si>
    <t xml:space="preserve">店舗マスタへ新店登録した際に
「利用終了日」が登録日になって
おりますので、【9999/12/31】
として頂きたいです。
</t>
  </si>
  <si>
    <t xml:space="preserve">【日祝店休】店舗は少ないので、休みの店舗以外登録しなくて良い様に変更したい
</t>
  </si>
  <si>
    <t>BIレポート側で必要な情報なので、入力いただきたい</t>
  </si>
  <si>
    <t>済</t>
    <rPh sb="0" eb="1">
      <t>スミ</t>
    </rPh>
    <phoneticPr fontId="3"/>
  </si>
  <si>
    <t>2023/7/31 15:30頃、以下食材の店舗設定＞最終納品日を変更したのですが、該当の連携ファイルがCH@RKまで流れてきませんでした。
お手数ですが自動連携の状況をご確認よろしくお願いします。
【登録内容】
食材コード：506579
紐づけ店舗：272
操作：武田が最終納品日を2223/12/31に変更
※商品カテゴリマスタ、品名マスタ等は流れてきておりますが、店舗商品マスタだけは7/27以降一度も流れてきておりません</t>
  </si>
  <si>
    <t>7/31に連携すべき店舗商品マスタのレコードが9,000件を超えていて、タイムアウトエラーが発生していました。同じ理由で8/2までコケていたので、一旦手動で出力し、FoodITへ連携します。
過去最も多かった連携レコード数が5,000件ほどだったのですが、それ以上の連携も有り得て、一定数以上だとタイムアウトになってしまうことが判明。
店舗商品マスタレコードの生成と同じく、環境のプランアップグレードで対処＋外部DBからの連携ファイル出力に変更する必要がありそうです。</t>
  </si>
  <si>
    <t>一次対応は済み
根本解決はDB問題と一緒に検討後、対応が必要</t>
  </si>
  <si>
    <t>新メニューとして以下を登録後、子メニューとしてTOメニューを複製したところ、親メニューに登録した店舗が子メニュー画面の店舗選択、店舗設定の両方に出てきませんでした。
・162600247
・161600245
親メニュー紐づけ店舗：265VE有明店
※1 別シート「No78」に参考画像を記載しております。
※2 No66の対応後から本現象が発生するようになったそうです</t>
  </si>
  <si>
    <t>No.66対応時に紐付け店舗の参照方法を変えていたのですが、複写時の画面遷移後の参照方法が以前のままになっておりました。レコードは出来ているので、参照方法を新しい方で揃えましたので、表示するようになっております。
ご確認の程よろしくお願い致します。</t>
  </si>
  <si>
    <t>食材マスタ画面の「CSVダウンロード」ボタン下部の「三」ボタン押下時の挙動を教えてください。
※ 2023/8/7 午前中 506578を検索後、武田がボタン押下しております。</t>
  </si>
  <si>
    <t>このアイコンは私がデータ出力を手動で行った時に作成した一時的なアイコンで、非表示にするのを失念していたものです。大変失礼しました。今非表示にしておりますので、ご確認頂ければ幸いです。
ちなみにクリックしても出力対象フラグに１（手動フラグ）が入っていないと何も動かないので問題なかったと思います。</t>
  </si>
  <si>
    <t>新メニュー登録時「店舗選択」から店舗終了日を設定しようとした際、カレンダーの「今日」ボタンが非活性になっておりました。
上記、メニュー登録時点で今日日付あたりを設定したいのですが、「今日」ボタンが非活性の理由があればご教授いただきたく思います。
※1 別シート「No80」に参考画像を記載しております</t>
  </si>
  <si>
    <t>このカレンダーエレメントの設定に不整合がございましたので、訂正致しました。</t>
  </si>
  <si>
    <t xml:space="preserve">新メニュー登録時、店舗選択でVE158店舗を指定して登録ボタンを押下したが、店舗選択タブ右の登録済み店舗数が154店舗になったあと、10分以上登録済み店舗が増えなくなった。
一度画面を閉じ、3時間後に店舗設定タブを確認したが、154店舗しか登録されていなかった
メニュー名：黒猫ｴｺﾊﾞｯｸﾞ
メニューコード：169600250
操作日時：2023/8/7 18:00過ぎ
未登録店舗：
　・404VE両国店
　・408VE広島八丁堀店
　・409VE川口店
　・431VEJR姫路駅東口店
※メールでも問い合わせております「【マスタ管理システム】メニューマスタ店舗設定の件」
</t>
  </si>
  <si>
    <t>2023/8/10 武田
メニュー登録時、本件と同様の現象を確認しましたが、改修内容に沿って詳細画面を開きなおしたところ、不足分の追加紐づけが正常に動作しました。
ご対応ありがとうございます。
本件のご対応に関して、No87として追加のご要望を起票しております。ご確認ください。</t>
  </si>
  <si>
    <t>以下のメニューがマスタ管理システムには登録されているが、FOODITとCH@RKに未連携のようです。
再連携をお願いします。
・161330192　ﾄﾞｯｸﾞﾌﾟﾚｰﾝ無料券
・161330193　ﾄﾞｯｸﾞﾁｪﾀﾞｰ無料券
・161330194　ﾄﾞｯｸﾞﾋﾟｸﾙｽ無料券
・161330195　ﾅﾎﾟﾘﾀﾝ無料券
・161330196　ﾎﾟﾙﾁｰﾆ無料券
・161330197　香ばし醤油無料券
・161330208　たらこﾊﾞﾀｰ無料券
・161330209　ﾎﾞﾛﾈｰｾﾞ無料券
2023/7初旬頃、同タイミングで登録したもののようです</t>
  </si>
  <si>
    <r>
      <rPr>
        <sz val="9"/>
        <color rgb="FF000000"/>
        <rFont val="メイリオ"/>
        <family val="3"/>
        <charset val="128"/>
      </rPr>
      <t xml:space="preserve">2023/8/10 武田
連携ありがとうございます。左記メニューのTOメニューも未反映だったのですが、こちらはマスタ管理システムへの登録漏れでございました。
</t>
    </r>
    <r>
      <rPr>
        <sz val="9"/>
        <color rgb="FFC00000"/>
        <rFont val="メイリオ"/>
        <family val="3"/>
        <charset val="128"/>
      </rPr>
      <t xml:space="preserve">2023/8/15 武田
左記メニューの再連携について、8/10にメールにて再連携実施のご連絡をいただいておりますが、CH＠RK側に連携ファイルが流れてきておりませんでした。
</t>
    </r>
    <r>
      <rPr>
        <sz val="9"/>
        <color rgb="FFFF0000"/>
        <rFont val="メイリオ"/>
        <family val="3"/>
        <charset val="128"/>
      </rPr>
      <t xml:space="preserve">2023/8/16
8/10は手動でFTPへアップロードしていたので何もログが残っていなかったので、手動出力も自動出力と同じフローで動作するように変更しました。その上で再度左記の８項目を出力対象にしています（手順は備考欄参照）。メニュー８項目、メニュー店舗０項目が出力対象となっております（#82シート参照）。
</t>
    </r>
    <r>
      <rPr>
        <sz val="9"/>
        <color rgb="FFC00000"/>
        <rFont val="メイリオ"/>
        <family val="3"/>
        <charset val="128"/>
      </rPr>
      <t xml:space="preserve">&gt; また同日に以下メニューについてマスタ管理システムで新規メニュー登録をしましたが、こちらも連携ファイルが届いておりません。
お手数ですが、原因調査の上、8/9～現在までのマスタ管理システム更新分の再連携をお願いいたします。
</t>
    </r>
    <r>
      <rPr>
        <u/>
        <sz val="9"/>
        <color rgb="FFFF0000"/>
        <rFont val="メイリオ"/>
        <family val="3"/>
        <charset val="128"/>
      </rPr>
      <t>登録された新規メニュー（連携されるべきメニュー）は、どれなのかご指定頂けますでしょうか？もしくは「Create date」が8/9以降のメニューがあればそれだという判断で調査を進めてもよろしいでしょうか？
2023/8/18 #95に統合しますので、このチケットはクローズします</t>
    </r>
  </si>
  <si>
    <r>
      <rPr>
        <sz val="8"/>
        <color rgb="FF000000"/>
        <rFont val="メイリオ"/>
        <family val="3"/>
        <charset val="128"/>
      </rPr>
      <t xml:space="preserve">処置手順
１）メニューマスタ画面で当該メニューコードで検索
２）基本情報画面で名称を変更（した後元に戻す）して、更新するボタンをクリック
３）bubbleのエディター画面のdataタブを開き、「出力_Menu」に連携させたい項目が入っているか確認
４）翌朝、bubbleのエディター画面のdataタブを開き、「Extract_History」に生成されたファイルの中身に正しい項目が含まれているか確認
</t>
    </r>
    <r>
      <rPr>
        <b/>
        <sz val="8"/>
        <color rgb="FFED7D31"/>
        <rFont val="メイリオ"/>
        <family val="3"/>
        <charset val="128"/>
      </rPr>
      <t xml:space="preserve">8/28
店舗紐付け無しメニュー複写時に出力フラグ「99」が付くか？を確認する
</t>
    </r>
    <r>
      <rPr>
        <sz val="8"/>
        <color rgb="FF000000"/>
        <rFont val="メイリオ"/>
        <family val="3"/>
        <charset val="128"/>
      </rPr>
      <t xml:space="preserve">9/11
</t>
    </r>
    <r>
      <rPr>
        <b/>
        <sz val="8"/>
        <color rgb="FFED7D31"/>
        <rFont val="メイリオ"/>
        <family val="3"/>
        <charset val="128"/>
      </rPr>
      <t>手動出力フラグと自動出力フラグのカラムを分け、混同しないように改修済</t>
    </r>
  </si>
  <si>
    <r>
      <rPr>
        <sz val="9"/>
        <color rgb="FF000000"/>
        <rFont val="メイリオ"/>
        <family val="3"/>
        <charset val="128"/>
      </rPr>
      <t xml:space="preserve">新規店舗をコピーした際に紐づくメニューもコピーされる認識でしたが、
66082珈琲館銀座インズ(元店舗「66066竹芝」)では紐づけメニュー「0件」
となっておりますので、原因をご確認ください。No84.に記載した内容で
修正頂けると助かります
</t>
    </r>
    <r>
      <rPr>
        <b/>
        <sz val="9"/>
        <color rgb="FFFF0000"/>
        <rFont val="メイリオ"/>
        <family val="3"/>
        <charset val="128"/>
      </rPr>
      <t xml:space="preserve">※今回は基本的に新コードのメニューを紐づける為、大きな問題はございません
</t>
    </r>
    <r>
      <rPr>
        <sz val="9"/>
        <color rgb="FF000000"/>
        <rFont val="メイリオ"/>
        <family val="3"/>
        <charset val="128"/>
      </rPr>
      <t xml:space="preserve">
</t>
    </r>
  </si>
  <si>
    <r>
      <rPr>
        <sz val="9"/>
        <color rgb="FF000000"/>
        <rFont val="メイリオ"/>
        <family val="3"/>
        <charset val="128"/>
      </rPr>
      <t xml:space="preserve">No.83の改善と言うより、Verアップをお願い出来ればと
紐づけたい店舗が任意に選択出来る様にして頂けますでしょうか。
</t>
    </r>
    <r>
      <rPr>
        <sz val="9"/>
        <color rgb="FF000000"/>
        <rFont val="メイリオ"/>
        <family val="3"/>
        <charset val="128"/>
      </rPr>
      <t xml:space="preserve">以下のフローが望ましいです。
</t>
    </r>
    <r>
      <rPr>
        <sz val="9"/>
        <color rgb="FF000000"/>
        <rFont val="メイリオ"/>
        <family val="3"/>
        <charset val="128"/>
      </rPr>
      <t xml:space="preserve">店舗マスタから新店作成→既存店舗を検索し、その店舗と全く同じメニュー群を新店に紐づけ→関連する食材を全く同じように紐づけ
</t>
    </r>
    <r>
      <rPr>
        <b/>
        <sz val="9"/>
        <color rgb="FFFF0000"/>
        <rFont val="メイリオ"/>
        <family val="3"/>
        <charset val="128"/>
      </rPr>
      <t>※逆に紐づけメニューを一括削除する事は出来ますでしょうか。</t>
    </r>
  </si>
  <si>
    <t>新機能追加のため、将来のバージョンアップで対応</t>
  </si>
  <si>
    <t xml:space="preserve">新しく作成頂いた「19」始まりのコードでメニュー絞り込みをした際に
全てのメニューが表示されております。
まだ「19」始まりのメニューは登録していないので、検索条件にマッチしないから
でしょうか。その場合は、何も表示しないようにして頂ければと
</t>
  </si>
  <si>
    <t>絞り込み条件の設定漏れがございましたので修正致しました。</t>
  </si>
  <si>
    <t>登録済みのメニューマスタをCSV出力する方法を教えて頂けますでしょうか。</t>
  </si>
  <si>
    <t>登録済というのは全件出力するという意味でしょうか？
それともいくつか選択した件数を出力するという意味でしょうか？
前者は機能として持っていないためSE作業を行う必要があります。
後者は画面から機能として持っているので画面から操作可能です。
行いたいことの詳細をもう少し詳しく記載頂けると理解出来るかと。</t>
  </si>
  <si>
    <t>POS連携用CSV出力は別機能として実装予定</t>
  </si>
  <si>
    <t>タイムアウトエラーの件について、連携時に感知できるような機能があると現状の運用面で非常に助かります。
No81で実装いただいたチェックロジックを連携ファイル生成直前に動かし、結果をどこかへ通知するような機能の実装は可能でしょうか？
※ひとまず可否と別に良い案がないかのご意見をお聞きしたいです。</t>
  </si>
  <si>
    <r>
      <rPr>
        <sz val="9"/>
        <color rgb="FF000000"/>
        <rFont val="メイリオ"/>
        <family val="3"/>
        <charset val="128"/>
      </rPr>
      <t xml:space="preserve">何も出来ないわけではないのですが、対処療法の付け焼き刃だらけになることだけが気になります。
チェックした結果を（夜中に）誰に送って、それを受け取った誰かは、どうしましょう？
通知を出すことは可能なので、それをどう運用するかのデザインまでお聞かせ頂ければもう少し具体的に機能を検討出来るかなと思われます。
</t>
    </r>
    <r>
      <rPr>
        <sz val="9"/>
        <color rgb="FFFF0000"/>
        <rFont val="メイリオ"/>
        <family val="3"/>
        <charset val="128"/>
      </rPr>
      <t>2023/8/14 武田
本件の要望のような形だと、限定的な対応になってしまうということですね。
運用の想定としては以下のイメージでした。
連携時チェック→登録失敗件数を感知→ダッシュボードにエラーを掲示or関係者メール通知→翌日、ユーザー操作でメニューを再度開きNo81ロジックを動かし正常化→その日の夜再連携
今後の運用にあたってシステムエラーをどう感知してどう対応する運用にするか、というお話になりそうですので、よければ次回の議題に挙げさせてください。</t>
    </r>
  </si>
  <si>
    <t xml:space="preserve">食材マスタの一覧から確認出来る
使用店舗数が実際に紐づいている
店舗数と異なっておりますので、
ご確認下さい。
</t>
  </si>
  <si>
    <t>3月頃に登録された食材店舗レコードの一部に誤った紐付けが残っていることが数えた値の誤りとなっておりました（レコード自体の過不足はありませんで正常でした）ので、正しい紐付けをし直し、正しい数を数えるようになっていると思いますので、ご確認下さい。</t>
  </si>
  <si>
    <t xml:space="preserve">店舗の紐づけについて、メニューマスタでは紐づいた店舗は「店舗選択」できない
様にリストから外れておりましたが、食材マスタではリストに残ったままです。
</t>
  </si>
  <si>
    <t>同上
既に原材料店舗に使用されている店舗（および閉店店舗）は候補に表示されないようになっております。ご確認下さい。</t>
  </si>
  <si>
    <t>渡部</t>
  </si>
  <si>
    <t>店舗設定タブにて、ヘッダを押下すると「▼」「▲」が表示されるが、ソートが実施されない
補足：メニューマスタの店舗設定はソート実施されていそうです</t>
  </si>
  <si>
    <t>機能追加しました</t>
  </si>
  <si>
    <t>店舗設定タブにて、ヘッダ押下時のソート条件の切り替えの際、ソートの降順・昇順の状態によって押下できる箇所が異なる
・「▼」のとき：カラム名称、▼共に押下可能
・「▲」のとき：▲のみ押下可能（カラム名称を押下しても無反応）
補足：メニューマスタの店舗設定も同様のようです</t>
  </si>
  <si>
    <t>メニューマスタ編集画面を開いたタイミングで、単価の更新日時が更新されてしまう。
ただし、おなじメニューを再び開きなおしても更新されることはない。
※スクリーンショットはNo92シートに記載しました。そちらをご確認ください</t>
    <rPh sb="22" eb="24">
      <t>タンカ</t>
    </rPh>
    <rPh sb="52" eb="53">
      <t>フタタ</t>
    </rPh>
    <rPh sb="54" eb="55">
      <t>ヒラ</t>
    </rPh>
    <phoneticPr fontId="3"/>
  </si>
  <si>
    <t>メニュー店舗数の数え直し処理はバックグラウンドで動作しているため、画面操作（変更時のポップアップ表示）が出来ませんでした。
メニューテーブルのModify Date（更新時に必ずUpdateされる）ではなく、Update Dateという新しいカラムを追加して、その値（ユーザ操作でのみUpdate）を参照するように変更しました。</t>
  </si>
  <si>
    <t>本日の連携ファイルについて取り込みエラーが発生いたしましたので調査をお願いいたします。
連携ファイル詳細についてはNo93シートに記載しております。</t>
  </si>
  <si>
    <r>
      <rPr>
        <sz val="9"/>
        <color rgb="FF000000"/>
        <rFont val="メイリオ"/>
        <family val="3"/>
        <charset val="128"/>
      </rPr>
      <t xml:space="preserve">ご指摘のファイルのファイル名を教えて頂けますでしょうか？（スクショからはどのファイルなのか推測出来なかったもので。マスタ管理システムが出力する中分類マスタのファイルにカテゴリIDEAというカラムがございません）
2023/8/18 村上
すみません、上記は私ではわかりません（FoodITに渡しているマスタ管理システムのファイルの影響が原因であれば、そのファイル名をご指示下さい）。
</t>
    </r>
    <r>
      <rPr>
        <sz val="9"/>
        <color rgb="FFFF0000"/>
        <rFont val="メイリオ"/>
        <family val="3"/>
        <charset val="128"/>
      </rPr>
      <t xml:space="preserve">2023/8/18-2 武田
FoodITはFTPサーバーから取得したファイルを保持しております。
下記はディレクトリからのファイル一覧です。
 8月  8 01:30 item_20230808.csv
 8月  8 01:30 genkikaku_20230808.csv
 8月  8 01:30 genkihon_20230808.csv
 8月  8 01:30 gentenpo_20230808.csv
 8月  8 01:30 gbunrui_20230808.csv
↑通常はこのような5ファイルのセットで統合マスタから連携されます。
*8/10のファイルはありませんでした。
 8月 15 01:30 genkikaku_20230815.csv
↑8/15は中途半端に1ファイルだけ連携されました。
 8月 16 01:30 genkihon_20230816.csv
 8月 16 01:30 gentenpo_20230816.csv
↑8/16は中途半端に2ファイルだけ連携されました。
 8月 17 01:30 item_20230817.csv
 8月 17 01:30 genkikaku_20230817.csv
 8月 17 01:30 genkihon_20230817.csv
 8月 17 01:30 gentenpo_20230817.csv
 8月 17 01:30 gbunrui_20230817.csv
↑8/17からは正常に連携されております。
中途半端に連携される事は想定外で、その場合は中途半端なファイルを出力してしまう仕様です。
</t>
    </r>
  </si>
  <si>
    <t xml:space="preserve">対応済み。インフォマートから取り込んだ食材がクレンジング（連携対象）となる前に単価変更が行われた。
単価変更はクレンジング後に行われる前提の設計だったので、ワークフローを修正
</t>
  </si>
  <si>
    <t>以下の食材について、8/14に店舗商品マスタの更新を行いましたが本日CH＠RK側に連携ファイルが来ておりませんでした。原因調査と8/9~現在までの更新分の再連携をお願いいたします。
・155220
・200220
※店舗商品マスタ、品名マスタ、単価マスタについて、8/8マスタ管理システム更新分以降の連携データがCH@RK側に届いていない状況となります・
昨日更新の２食材について、更新時刻までは分かりませんでした。申し訳ありません。</t>
  </si>
  <si>
    <r>
      <rPr>
        <sz val="9"/>
        <color rgb="FF000000"/>
        <rFont val="メイリオ"/>
        <family val="3"/>
        <charset val="128"/>
      </rPr>
      <t xml:space="preserve">
8/9以降に更新された（かつクレンジングあり）食材103品が、8/17に連携されます（しかし、155220というコードを持つ食材が見当たりませんでした。200220は上記再連携に含まれております。ご確認下さい）。
2023/8/18 武田
155220について正しくは「155200」でございました。大変申し訳ございません。こちらは8/16に購買のほうで再更新をしていただいたらしく、816日分の連携データに含まれておりました。
左記依頼の食材について、CH@RKまで正常に取り込まれております。
また、「食材103品を8/17に連携」とのことでしたが、FOODITからCH@RKに連携されたファイルの品数を集計したところ、総数が74品でございました。
確認用に「No94：シートにFOODIT→CH@RK品名マスタファイルの内容を記載いたします。
こちらはFOODITでなにかしらの取捨選択があったと考えたほうがよろしいでしょうか？
2023/8/18 村上　原基本のレコード数えてました。ユニークな食材数としては74で正解です
</t>
    </r>
    <r>
      <rPr>
        <sz val="9"/>
        <color rgb="FFFF0000"/>
        <rFont val="メイリオ"/>
        <family val="3"/>
        <charset val="128"/>
      </rPr>
      <t>2023/8/18-2 武田
未連携分の手動連携対応ありがとうございました。
現在の状況について以下2点、認識を確認させてください。
・未連携の原因については調査中
・8/16以降に更新したデータは正常に連携される</t>
    </r>
  </si>
  <si>
    <r>
      <rPr>
        <sz val="9"/>
        <color rgb="FF000000"/>
        <rFont val="メイリオ"/>
        <family val="3"/>
        <charset val="128"/>
      </rPr>
      <t xml:space="preserve">マスタ登録時の「最終更新日」について挙動がおかしいので確認して下さい。
「最終更新日」＝修正して更新(保存)した日時の認識ですが、何かのタイミングで別の日時に書き代わっております。　※連携ファイルを作成したタイミング？？
メニューコード【191000001】～【191400002】の更新日が全て
『2023/08/15　08:44』となっておりFoodIT側へ連携されていない様です。
一方、【191400003】～【891000001】～の更新日『2023/08/16　00:40』の
マスタはFoodITへ連携されている様です。
</t>
    </r>
    <r>
      <rPr>
        <sz val="9"/>
        <color rgb="FFFF0000"/>
        <rFont val="メイリオ"/>
        <family val="3"/>
        <charset val="128"/>
      </rPr>
      <t xml:space="preserve">※14日に作成したメニューマスタが連携されていないのかと
</t>
    </r>
    <r>
      <rPr>
        <sz val="9"/>
        <color rgb="FF000000"/>
        <rFont val="メイリオ"/>
        <family val="3"/>
        <charset val="128"/>
      </rPr>
      <t>2023/8/18 武田
#82の内容についての共有になります。
メニューIDの共有が漏れており大変申し訳ありませんでした。
以下メニューの再連携とメニュー連携失敗の原因調査をお願いいたします。
該当メニューは以下になります。（VEメニューです。）
・162330192　ﾄﾞｯｸﾞﾌﾟﾚｰﾝ無料券
・162330193　ﾄﾞｯｸﾞﾁｪﾀﾞｰ無料券
・162330194　ﾄﾞｯｸﾞﾋﾟｸﾙｽ無料券
・162330195　ﾅﾎﾟﾘﾀﾝ無料券
・162330196　ﾎﾟﾙﾁｰﾆ無料券
・162330197　香ばし醤油無料券
・162330208　たらこﾊﾞﾀｰ無料券
・162330209　ﾎﾞﾛﾈｰｾﾞ無料券
※FOODITより、メニューは1店舗以上紐づけないとCH@RKまで連携しないとの回答をいただいております。
ユーザー操作としてはメニュー登録時点でVE158店舗の紐づけを行っていた認識ですが、記憶が定かではありません。申し訳ありませんがご確認いただければ幸いです。</t>
    </r>
  </si>
  <si>
    <t>ご指摘のメニュー99点が8/17連携されますので、過不足ないかどうかご確認下さい。
2023/8/18 村上
昨晩の連携ファイルに上記8メニューは含まれておりました（メニュー店舗が0だと連携しない仕様はマスタ管理システム外のことで初耳でした）。メニュー店舗の紐付けは、登録された8/10から今日（先程武田さんた登録される前）までの間されておりませんでした。が、本日紐づけされたので、更に今晩メニューとメニュー店舗がFoodITへ連携される予定です。
2023/8/18-2 武田
・島貫さん記載の内容（KHKメニュー連携）については正常に連携されておりました。ご対応ありがとうございます。
・FOODIT→CH@RK連携仕様確認中＆明日連携確認
ちなみに本日武田が行ったユーザー操作は以下のみですが、左記8メニューすべてが店舗紐づ消された状態になりますでしょうか？
（8メニューに紐づいている場合、なにがトリガーで紐づいたのかご教授ください）
１．マスタ管理システムログイン
２．メニューマスタから以下メニューを検索
　　・162330192
３．メニュー詳細画面を開き、店舗設定タブに遷移後、グループタブに遷移</t>
  </si>
  <si>
    <t>以後、メニュー店舗生成途中でタイムアウトエラーが発生した際に、当該メニューを再度開くと、自動でメニュー店舗のレコード生成が再開されるようになります。</t>
  </si>
  <si>
    <t>店舗マスタ＞付帯情報から利用終了日を設定した際、紐づいたメニューマスタと店舗マスタも一括で利用終了日と同日が設定される仕様となっている認識です。
この際、終売食材、終売メニューについても利用終了日に更新される仕様になりますでしょうか？
上記使用の場合、終売食材、メニューも更新した際に一時的にCH@RK側で復活してしまう恐れがあるため、以下仕様に改修をお願いしたいです。
・店舗利用終了日が更新された際、紐づいた食材、メニューの終了日を同日に設定する。
・ただし、予め設定された食材、メニューの終了日が店舗終了日より前の日付の場合は更新しない。</t>
  </si>
  <si>
    <t>0.25人月ほどかかりそうですが、優先順位はどうしますか？</t>
  </si>
  <si>
    <t>受領ﾃﾞｰﾀ</t>
  </si>
  <si>
    <t xml:space="preserve">メニューマスタ連携ファイルの名称について、
タイムスタンプの命名規則が食材マスタと異なるようにお見受けします。
　障害時の調査に差支えがございますので食材マスタの仕様に統一していただくことは可能でしょうか？
例：本日受領分の食材マスタとメニューマスタ
【食材マスタ】
・MST_MHINMI_20230818.csv
・MST_MHTAN_ 20230818.csv
・MST_MTSHOHINCATEGORYRELATION_ 20230818.csv
・MST_MTSHOHINCATEGORY_ 20230818.csv
・MST_MTSHOHINEXT_ 20230818.csv
・MST_MTSHOPSHOHIN_ 20230818.csv
【メニューマスタ】
・MST_MENUITEM_20230819.CSV
・MST_MTSHOPMENU_20230819.csv
</t>
  </si>
  <si>
    <t>処理実行時の日付の翌日を指定しているのですが、前の処理が押した際に日付をまたいでしまい、食材（先に生成）とメニュー（食材の後に生成）とでファイル名内の日付がずれてしまっているようです。
メニューの処理開始時間を早めましたので、日付は一致するようになっているかと思います。</t>
  </si>
  <si>
    <t>メニューマスタ新規登録時の挙動についてご教示ください。以下の認識です。
１．新規メニューコードを払い出し、メニュー詳細を登録
２．店舗紐づけを登録
・１．寛容時点では連携体調にはならず、menu_kihon、menu_tenpo連携ファイルは出力されない
・２．完了時点で連携対象になり、上記2ファイルが出力される</t>
  </si>
  <si>
    <t>現状は、１の時点（紐付けられた店舗無し）で連携対象となっていますので、メニュー基本だけ（メニュー店舗は無し）でもファイルが送られる仕様です。</t>
  </si>
  <si>
    <t xml:space="preserve">メニューマスタの登録において
サブ単価は「値引き」キー
として登録出来る様にしたく
『－』のフラグを持てる様に
修正頂けますでしょうか。
</t>
  </si>
  <si>
    <t>サブ単価だけ入力値の下限に０が入っていたのを外し、マイナスも入れられるように変更致しました。</t>
  </si>
  <si>
    <t>メニューマスタでメニューをコピーした際、店舗設定の紐づけにて一部店舗が二重で登録されてしまった
詳細はNo100シートに記載します</t>
    <rPh sb="18" eb="19">
      <t>サイ</t>
    </rPh>
    <rPh sb="20" eb="22">
      <t>テンポ</t>
    </rPh>
    <rPh sb="22" eb="24">
      <t>セッテイ</t>
    </rPh>
    <rPh sb="25" eb="26">
      <t>ヒモ</t>
    </rPh>
    <rPh sb="30" eb="32">
      <t>イチブ</t>
    </rPh>
    <rPh sb="32" eb="34">
      <t>テンポ</t>
    </rPh>
    <rPh sb="35" eb="37">
      <t>ニジュウ</t>
    </rPh>
    <rPh sb="38" eb="40">
      <t>トウロク</t>
    </rPh>
    <rPh sb="48" eb="50">
      <t>ショウサイ</t>
    </rPh>
    <rPh sb="60" eb="62">
      <t>キサイ</t>
    </rPh>
    <phoneticPr fontId="3"/>
  </si>
  <si>
    <t>162300260を12:49から、164300260を12:51から、167300260を12:52から、167400260を12:53から、それぞれコピー→メニュー店舗レコード生成が始まり、13:07にまだ生成未完であった167400260を開いてしまい、未完処理（メモが残っているメニュー店舗レコードを再生成）が動作したことが原因でした（詳細はNo.100シート参照）。
未完処理は最終更新から20分以上経過している場合にだけ動作するように修正しました。8/28夜間にデプロイ予定です。</t>
  </si>
  <si>
    <t>以下の食材の店舗紐づけをしようとした際、「店舗設定」タブでVEを選択しても137店舗分しか表示されません。（正：158店舗）
調査の上、原因がシステム要員なのか、ユーザー操作要因なのかまで分かればお伝えいただけますと幸いです。
・148468
・店舗番号が若い203~234が表示されていないように見えます。
・ユーザーへヒアリングしたところ、以下の流れだったそうです。
１．以下3食材を更新→不具合なく成功
・106308　VEかぼちゃフィナンシェ
・148471　VEチョコケーキアーモンド
・148469　イタリア栗モンブラン
２．148468を、「店舗設定」タブからVEで絞り込みしてチェックボタン押下
３．処理中、ブラウザ別タブでマスタ管理システムを開いた？
４．店舗紐づけ処理が止まっていたため、1晩様子見
５．状況変わらずの為、情シス連絡（8/28 11時頃）</t>
  </si>
  <si>
    <t>事象として、
・２の処理で当該Shopテーブルのメモ欄に当該食材コードを記入開始
・上記の途中で３の処理が始まったため途中で停止
・直後に食材を開き直せば処理再開が可能だったが、翌日だったため再開せずメモだけが残った状態になる
・メモに当該食材コードが記入されていない店舗だけを紐付け候補に表示するため137店舗（21店舗はメモ有りのため非表示）表示となっていた
ということがわかりました。21店舗のメモを消し、157店舗表示に戻しています。
また、これまでは当日内に食材を開き直さないと処理を再開しなかったものを、翌日でも再開するように変更。
不明点としては、３の別ブラウザでの操作が具体的に何だったのか？（何が食材店舗レコード生成の邪魔をするのか？）がございます。何か追加情報等あればお聞かせ下さい。</t>
  </si>
  <si>
    <t>2023/8/28 課題管理定例で議題に上がった件です。
新規メニュー作成・メニュー更新で出力フラグ99が付いたメニューについて、その日のうちに以下の処理を行うと出力対象から外れてしまう仕様となっています。
１．メニューマスタ＞メニューレコード左下のチェックボックスをクリックして手動出力対象とする。
２．チェックボックスを再びクリックして手動出力対象から除外する。
上記について、自動出力ON/OFFと手動出力ON/OFFは独立して別の挙動となるのが望ましいです。
また、そのほかのマスタについても同様の挙動が望ましいです。
改修方針とボリュームを検討いただき、回収時期について相談させてください
※運用で回避できる範疇なので、その他緊急の案件を優先でお願いいたします。</t>
  </si>
  <si>
    <t>手動と自動の出力フラグを別カラムに作り直します</t>
  </si>
  <si>
    <t>調査</t>
    <rPh sb="0" eb="2">
      <t>チョウサ</t>
    </rPh>
    <phoneticPr fontId="3"/>
  </si>
  <si>
    <t>高</t>
    <rPh sb="0" eb="1">
      <t>コウ</t>
    </rPh>
    <phoneticPr fontId="3"/>
  </si>
  <si>
    <t>FoodITの廃棄入力に以下のメニューが表示されない事象が発生しました。
MMX 重谷様に確認頂いたところ、8月22日連携時に終了日が「2023/06/01」で上書きされてしまったとのことです。
マスタ管理システムの対象メニューを見たところ、終了日は「9999/12/31」のようでしたので、当事象が発生した理由がわからない状態です。本件の原因についてお手数ですがご確認をお願い致します。</t>
  </si>
  <si>
    <t>8/22連携時に重谷さんから期間重複の指摘を受け、ロジック修正を反映済です</t>
  </si>
  <si>
    <r>
      <rPr>
        <sz val="9"/>
        <color rgb="FFFF0000"/>
        <rFont val="メイリオ"/>
        <family val="3"/>
        <charset val="128"/>
      </rPr>
      <t xml:space="preserve">使用に係る内容になります。臼木さん含めご検討させていただきたいです。
</t>
    </r>
    <r>
      <rPr>
        <sz val="9"/>
        <color rgb="FF000000"/>
        <rFont val="メイリオ"/>
        <family val="3"/>
        <charset val="128"/>
      </rPr>
      <t>購買泉田さんより、購買部全体の正式な意見として、以下要望がございました。
・購買側の業務フローとして、食材登録時Infomart→1日待機→マスタ管理でクレンジング
となり業務が2日にわたってしまう。時間的負担が大きいので上記の常務フローを1日に短縮できないか？
Infomart連携が1日1回の仕様のため、実現が厳しいと考えております。ご意見をお聞きできれば幸いです。</t>
    </r>
  </si>
  <si>
    <t>2023/8/28 村上
Infomart日次連携で、販売終了商品の価格変更情報がマスタ管理に連携された。
上記は運用上あり得る動きなのか、異常データなのか判定したいので経緯を知りたい。</t>
  </si>
  <si>
    <t>2023/9/1 武田
購買へヒアリングを実施した結果、以下の経緯でした。
・今回価格変更された販売終了商品は、同種別商品に販売切替を行った商品である。
・Infomart上で切替後商品と誤って販売終了商品を発注してしまった際は、取引先にて読み替えて切替後商品で納品する業務フローとなっているが、その差価格が異なると混乱を招くので、価格改定があった際は販売終了商品についても値を変更している。</t>
  </si>
  <si>
    <r>
      <rPr>
        <sz val="9"/>
        <color rgb="FF000000"/>
        <rFont val="メイリオ"/>
        <family val="3"/>
        <charset val="128"/>
      </rPr>
      <t xml:space="preserve">以下の食材について、8/31 </t>
    </r>
    <r>
      <rPr>
        <sz val="9"/>
        <color rgb="FFFF0000"/>
        <rFont val="メイリオ"/>
        <family val="3"/>
        <charset val="128"/>
      </rPr>
      <t>10:00~10:20</t>
    </r>
    <r>
      <rPr>
        <sz val="9"/>
        <color rgb="FF000000"/>
        <rFont val="メイリオ"/>
        <family val="3"/>
        <charset val="128"/>
      </rPr>
      <t xml:space="preserve">にインフォマートへ登録していたが、9/5 13:00時点でマスタ管理システムの未クレンジングリストに表示されない
・125547
・146653
9/5未明のインフォマート出力データを確認したところ、上記2食材の自社管理コード、科目コードともにデータがある状態でした。
原因調査と未クレンジングリストへの追加対応をお願いいたします。
</t>
    </r>
    <r>
      <rPr>
        <sz val="9"/>
        <color rgb="FFFF0000"/>
        <rFont val="メイリオ"/>
        <family val="3"/>
        <charset val="128"/>
      </rPr>
      <t>追記：上記2食材は、新食材としてインフォマート登録を行ったそうです</t>
    </r>
  </si>
  <si>
    <t>2023/9/5 村上
8/31に登録（変更）されたデータは、9/1の早朝連携されるのですが、9/1の連携ログには、「自社管理商品コード421020のカール状差し」が新商品として検知され、レコードが作成された履歴を確認出来ました。同じ日に新商品（ですよね？）として登録があったのであれば、同じ処理の中でレコードが作成されるのが正常な動きになります。
マスタ管理システムには２つの食材両方ともが未登録になっておりますので、8/31から9/1にかけてインフォマートからデータマートへの連携で何かが起こったため新商品のフラグが立たず、マスタ管理システムが新商品の検知を出来なかったのだと推測しております。
2023/9/6 村上追記
AWS側の履歴も調べてみました。
 9/1 5:00 インフォマートのファイルをRedshiftへ取り込み
 9/1 7:59 Redshiftへの接続エラーを検知
 9/1 8:00 再実行（途中まで取り込んだログが邪魔して新規フラグ付かず）
 9/1 8:03 再実行完了
AWS内のエラー原因は問合せ中ですが、事象としてはマスタ管理システムが同期する６時の時点で処理が正常に終わっていなかったため、２つの食材が取り込まれなかったということになります。
対処１：9/6の朝の同期でインポート済
対処２：AWS内のエラー検知の時間を15分で区切り、再実行を6時前に終わらせる（再実行のエラーに自動メール通知）
対処３：インフォマートがS3へアップしたファイル名に付いている日付をDMのcreate_dateに使い、それを食材画面へ表示させることで、いつ取得したファイルで更新されたかをマスタ管理システム画面から判別する</t>
  </si>
  <si>
    <t>取得ファイルの日付を画面表示出来るように改修しました</t>
  </si>
  <si>
    <t>TEC POS の抽出条件でSK業態を選択した場合でも、VEメニューも混在表記されます。
TEC POS の抽出条件でVE業態を選択した場合でも、SKメニューも混在表記されます。</t>
  </si>
  <si>
    <t>ロジック修正してみました。これでお試し頂ければと思います。</t>
  </si>
  <si>
    <t>登録済みのメニューについて、基本情報タブの更新を行いたい場合の方法が分かりません。
登録済みメニューについても更新ボタンの実装を検討いただきたいです。</t>
  </si>
  <si>
    <t>必須項目以外の項目更新は、autobindeingで更新して、Popupで知らせる</t>
  </si>
  <si>
    <t>メニューマスタ、食材マスタ一覧画面のページャーについて、現表示ページ数が常に中心となるような挙動が望ましいです。改修のご検討よろしくお願いします。</t>
  </si>
  <si>
    <t>Pagenationで戻るボタン押した時の挙動（RGのスクロールが止まっている）</t>
  </si>
  <si>
    <t>以下、食材マスタについて、店舗紐づけが不完全な状態で処理が止まってしまった。
また、食材マスタ詳細画面を開きなおしても店舗紐づけが再開しない。
食材コード：125547
店舗：VE全店（220，268，314を除く）155店舗
【経緯】
9/6 125547 クレンジング後店舗紐づけ→処理途中でブラウザ閉じる
9/7 79店舗しか紐づいていないことを確認
9/12 情シス問い合わせ
→食材詳細画面を開く、クレンジング情報を更新する、を試したが店舗紐づきに変化なし
※マスタ管理システムLive環境のテーブル状況を確認してみようと思ったのですが、１．店舗紐づけメモ書きが記録されるテーブル、２．エラー原因のログの見方が分かりませんでした。次回ナレッジ移管時にご教授いただけますと幸いです。</t>
  </si>
  <si>
    <t>食材リスト画面は、３つのRepeating Groupで構成されていますが、そのうち一番頻繁に使う「一覧」にだけ開いた時に食材店舗が再生成するワークフローが実装されていて、他の２つ（単品とクレンジング検索用）には付いていなかったのが原因でした。
それぞれ実装しまして、画面を開き、不足分の食材店舗レコードが作成されました。9/12夜間の連携にてFoodITへ送られる予定です。</t>
  </si>
  <si>
    <t>№107番、確認しました。
【業態】・【部門】のみ指定すると正常に絞り込みできましたが、さらにTECコードを指定するとVE・SK混在されます。
TECコードも含めた絞り込みは難しいのでしょうか。</t>
  </si>
  <si>
    <t>丸崎</t>
  </si>
  <si>
    <t>立地区分が全社で統一されました。10/1より運用を開始したいとのことです。短納期で申し訳ないですが修正をお願いいたします。
立地区分ファイル
→https://chatnoirveri.sharepoint.com/:x:/s/msteams_b1c591/EZFZNd8fislFnvev14nGH6oBjb0RDFuzAK93iJyFkHRvQQ?e=hPSvvo</t>
  </si>
  <si>
    <t>質問</t>
    <rPh sb="0" eb="2">
      <t>シツモン</t>
    </rPh>
    <phoneticPr fontId="3"/>
  </si>
  <si>
    <t>新メニュー登録時、対象メニューの無料券を作成のためコピーにて以下の通り選択して作成したところ、TECPOSコードが被ったメニューが作成されました。
TECPOSのコードが同じデータがあってもメニューコードが異なるデータならば、FoodITへの連携時にエラー等は発生しない認識でよろしいでしょうか。
※シートNo113にメニューコードやスクリーンショットを添付しております</t>
    <rPh sb="0" eb="1">
      <t>シン</t>
    </rPh>
    <rPh sb="5" eb="7">
      <t>トウロク</t>
    </rPh>
    <rPh sb="7" eb="8">
      <t>ジ</t>
    </rPh>
    <rPh sb="9" eb="11">
      <t>タイショウ</t>
    </rPh>
    <rPh sb="16" eb="19">
      <t>ムリョウケン</t>
    </rPh>
    <rPh sb="20" eb="22">
      <t>サクセイ</t>
    </rPh>
    <rPh sb="30" eb="32">
      <t>イカ</t>
    </rPh>
    <rPh sb="33" eb="34">
      <t>トオ</t>
    </rPh>
    <rPh sb="35" eb="37">
      <t>センタク</t>
    </rPh>
    <rPh sb="39" eb="41">
      <t>サクセイ</t>
    </rPh>
    <rPh sb="57" eb="58">
      <t>カブ</t>
    </rPh>
    <rPh sb="65" eb="67">
      <t>サクセイ</t>
    </rPh>
    <rPh sb="85" eb="86">
      <t>オナ</t>
    </rPh>
    <rPh sb="103" eb="104">
      <t>コト</t>
    </rPh>
    <rPh sb="121" eb="123">
      <t>レンケイ</t>
    </rPh>
    <rPh sb="123" eb="124">
      <t>ジ</t>
    </rPh>
    <rPh sb="128" eb="129">
      <t>ナド</t>
    </rPh>
    <rPh sb="130" eb="132">
      <t>ハッセイ</t>
    </rPh>
    <rPh sb="135" eb="137">
      <t>ニンシキ</t>
    </rPh>
    <rPh sb="177" eb="179">
      <t>テンプ</t>
    </rPh>
    <phoneticPr fontId="3"/>
  </si>
  <si>
    <t>要望</t>
    <rPh sb="0" eb="2">
      <t>ヨウボウ</t>
    </rPh>
    <phoneticPr fontId="3"/>
  </si>
  <si>
    <t>【関連No113】
メニューをコピー登録する際、5～9桁目の入力で重複するデータがある場合、メニュー登録ができないよう制御頂いている認識です。
現状5桁目についてはTECPOSコードに使用されておらず、5桁目に入力された内容がグループ内の他メニューと異なれば登録が可能ですが、TECPOSコードが同じデータが作成されてしまう認識です。
そのため、6～9桁目が同じメニューの場合は登録できないよう制御するよう、仕様変更は可能でしょうか。
2023/9/28 追記
FoodITにて、6桁コードをキーに登録されてしまっているようで、130304：贅沢チーズのクリームパスタ 無料券が登録されてしまったようでした
そのため、先日確認待ちとさせて頂きましたが、6～9桁目が同じメニューの場合は登録できないよう、制御の追加を頂くようお願いできますでしょうか。</t>
  </si>
  <si>
    <t>2023/10/2 武田
10/4ナレッジ移管時に現象の詳細と対応方針を改めてご相談させてください。</t>
  </si>
  <si>
    <t>ﾕｰｻﾞｰﾒﾝﾃﾅﾝｽ</t>
  </si>
  <si>
    <t>メニューマスタ「基本情報」タブの各項目について、項目メンテナンス画面の実装を検討したいです。
理由としては、メニュー分析用カテゴリなど、今後継続的に項目が新設されていく可能性があるため、SE作業によるリスク低減と工数削減を考えたいためです。</t>
  </si>
  <si>
    <t>2023/10/4 村上
「メニュー区分」項目には既に編集機能実装済。
「共通分類」項目にも必要か？
2023/11/11 武田
既に実装済みの旨、確認不足で失礼いたしました。
クローズします</t>
  </si>
  <si>
    <r>
      <rPr>
        <b/>
        <sz val="9"/>
        <color rgb="FFFF0000"/>
        <rFont val="メイリオ"/>
        <family val="3"/>
        <charset val="128"/>
      </rPr>
      <t xml:space="preserve">シート下部No93を転記しております。
</t>
    </r>
    <r>
      <rPr>
        <sz val="9"/>
        <color rgb="FF000000"/>
        <rFont val="メイリオ"/>
        <family val="3"/>
        <charset val="128"/>
      </rPr>
      <t>現在、おそらく【複製】したタイミングで元店舗の紐づいている全てを紐づけているかと思われますが、</t>
    </r>
    <r>
      <rPr>
        <b/>
        <sz val="9"/>
        <color rgb="FFFF0000"/>
        <rFont val="メイリオ"/>
        <family val="3"/>
        <charset val="128"/>
      </rPr>
      <t>「利用開始日」「利用終了日」の範囲外は紐づけない</t>
    </r>
    <r>
      <rPr>
        <sz val="9"/>
        <color rgb="FF000000"/>
        <rFont val="メイリオ"/>
        <family val="3"/>
        <charset val="128"/>
      </rPr>
      <t>様に制御することは可能でしょうか。現在の仕様ですと、時を重ねるごとに紐づけが多くなってしまうかと、、、※【複製】のワークフローを変える必要があるのかと</t>
    </r>
  </si>
  <si>
    <t>メールで手順を送るので、修正してみてください
2023/10/4 武田
いただいた手順を元にplaypen環境に実装いたしました。
その他ナレッジ移管MTG時に実装した機能と一緒に村上さん側でデプロイ実施予定＆今後のデプロイ手順を共有いただく予定です。</t>
  </si>
  <si>
    <t>https://www.notion.so/9f616891e6f84f2193276fc7efdcbec5</t>
  </si>
  <si>
    <t>TECPOS使用業態のメニューについて、現在の仕様では9桁メニューコードの5桁目のみ変更してメニュー複製した場合、6桁メニューコードが同番号で出力される認識です。
6桁メニューコードも一意である必要があるため、仕様変更＆改修を検討させてください。
【改修案】
１．メニュー複製時の入力チェック条件を以下に変更する。
　　8.9桁、7桁、6桁で一意であるとき
２．新規メニュー作成時及びメニュー複製時、5桁目をデフォルトで0固定とする。（5桁目を編集不可とする）
【対象】
メニューグループが以下の場合
・VE、CH、SE、SK（通常単価）、SK（高単価）
※メニューグループ管理テーブルに「自社管理コード桁数」等のカラムを追加し、6桁の場合は制限する、といった方法をイメージしております。</t>
  </si>
  <si>
    <r>
      <rPr>
        <sz val="9"/>
        <color rgb="FF000000"/>
        <rFont val="メイリオ"/>
        <family val="3"/>
        <charset val="128"/>
      </rPr>
      <t xml:space="preserve">特定のグループメニュー作成時、５桁目をデフォルトで0にする方向で検討。
playpen環境で実験
2023/10/16 武田
5桁目をデフォルトで0固定にした場合、VE業態は値引き等基点で分析ができなくなる可能性がある。
特定条件下で下4桁自動採番がカウントアップするように改修？
</t>
    </r>
    <r>
      <rPr>
        <sz val="9"/>
        <color rgb="FFFF0000"/>
        <rFont val="メイリオ"/>
        <family val="3"/>
        <charset val="128"/>
      </rPr>
      <t>2023/11/11 武田
上記問題は、コード採番と分析項目が連動しているため、採番パターンによっては分析項目を正しく更新できない点にある認識です。
メニューマスタの付帯情報である「店内」「TO」「割引」などといった項目は採番規則によらず独立して管理できるデータ構造にしないと根本解決できないのではないでしょうか？
データ基盤のメニュー分析の仕組み構築前までに解決する必要があるかと思いますので、改めて協議させてください。</t>
    </r>
  </si>
  <si>
    <t>検討中</t>
    <rPh sb="0" eb="3">
      <t>ケントウチュウ</t>
    </rPh>
    <phoneticPr fontId="3"/>
  </si>
  <si>
    <t>マスタ管理システムの運用管理の上で、画面によってユーザー権限ごとに編集可不可をコントロールしたいです。
具体的には、全ロールが各種マスタの詳細まで参照はできるが、マスタの登録、更新、削除は一部のロールのみ可能になるようなイメージです。
以下、改修方法をご教授ください。
１．ロールの新規作成方法
２．画面ごとのマスタ編集権限設定方法
３．ロールへの権限付与方法</t>
  </si>
  <si>
    <t>付けたい制限を整理してみて下さい
Read only
Edit/Insert/Delete
Admin（User Maintain/手動出力）
2023/10/12 武田
権限構成案をCU側で作成し、改めて実装方法を検討</t>
  </si>
  <si>
    <t>2023/10/3にFOODIT→CH@RK間で連携ファイルエラーが発生しております。（メール：FOODIT_マスタ連携運用課題管理表No10　ご確認依頼）
現在MMX重谷さんへ原因調査依頼中ですが、CU側並行調査として以下を調査したいです。
・10/2深夜にFTPへアップロードされた食材分類マスタのファイル詳細
【やったこと】
・Makeサービスにログイン
・scenarios＞history 10/2深夜の実行ログを参照
【わからないこと】
ファイル詳細の見方</t>
  </si>
  <si>
    <t>65023KHK日立店の住所を変更しようとした際、「更新する」アイコンが表示されますが、クリックしても更新されませんので、ご確認下さい</t>
  </si>
  <si>
    <t>https://www.notion.so/4c3aa72f01ce460093aa31befdbda7a8?pvs=4
2023/10/15 武田
作成いただいた手順に従い項目を修正し、本番環境にdeployしました。
ご確認ください。
2023/10/16 村上
こちらからも正常な動作を確認出来ました</t>
  </si>
  <si>
    <t xml:space="preserve">インフォマート連携時、以下の経緯で食材登録エラーが発生した。
運用詳細と今後の対応方針を知りたい。
１．10/5以前、以下食材が自社管理コード9始まりの7桁で連携
　　・SBセレクトS缶ブラックPアラビキ　→　9146711
　　・SBセレクトS缶パセリ　→　9148199
２．10/10、以下の自社管理コードで連携
　　・SBセレクトS缶ブラックPアラビキ　→　146711
　　・SBセレクトS缶パセリ　→　148199
３．インフォマートユニークコードが同一の為、マスタ管理側で更新エラー
</t>
  </si>
  <si>
    <t>2023/10/12 武田
購買へヒアリングを実施したところ、以下の経緯でございました。
①自社管理コードの情報のみ誤って登録し、のちほどインフォマート上で自社管理コードを後から修正した。
②修正対象食材は以下2食材
　・SBセレクトS缶ブラックPアラビキ
　・SBセレクトS缶パセリ
③食材反映予定日は11/9(木)
　→緊急で反映希望はなく、２週間前程度でマスタ登録できれば運用上問題ない認識
→武田のほうで修正テーブルの一覧を作成してみますので、修正対象に漏れがないかを村上さんにチェックしていただきたく考えております。
2023/10/15 武田
シート「No121」に修正対象テーブルを書き出してみました。
ご確認よろしくお願いいたします。
2023/10/16 村上
修正対象テーブルはご理解の通りです。
対象レコードも加筆してみましたので、SE作業にて修正頂ければと思います</t>
  </si>
  <si>
    <t>VEで価格違い店舗を新たに運用しようという動きがございます。
価格違い店舗を作成する場合、どのような手順が必要になりますでしょうか？</t>
  </si>
  <si>
    <t>情シス</t>
  </si>
  <si>
    <t>TECPOSの仕様上、同じメニューグループ内で価格違いメニューのが難しい（6桁メニューコードでは採番規則とユニークの両立ができない）
価格違い、CC統合時の対応方針を情シスで決定する必要あり。
2023/10/20 武田
追加で以下情報を共有いたします。
・12/7に店舗販売開始（改修→メニュー登録は11月中旬に終わらせたいです）
・追加価格帯はA帯、S帯の2価格
・価格違い対象メニューはドリンクメニューの8割（フードは追加なし）
上記システム側対応の可否と実現方法について改めてご相談させてください。
2023/10/23 武田
VE用に割り振っていた６桁コード下4桁空き番のリソースを３分割する方針。
→村上さん作業工数見積もり
・lastforvisitテーブル→同３分割するかCUで指定
・MMXメニューグループ追加回答を臼木さん村上さんに共有→済
2023/11/6 Mtg
3価格帯分のメニュグループ追加改修済
下4桁空き番号の修正　済
12/7の価格追加対応のメニュー登録作業について
→A店、S店のメニュー登録はCSVインポートで対応する方針
　今回のみCSV作成→CU、データインポート→村上さん
　※機能としてのメニュー複製は別スコープとする。
　11/20までにメニュー登録完了が望ましい（店舗紐づけまで）
2023/11/13 武田
店舗紐づけに関する課題をNo122シートにまとめております</t>
  </si>
  <si>
    <t>以下の食材について、インフォマートの単価変更がマスタ管理システムに反映されていないようです。
・201072
マスタ管理システム単価：936
インフォマート単価：756
現在ユーザーへ
１．単価更新されているメニューはほかにないか
２．インフォマート側で単価変更が承認されているか
３．変更日時
をヒアリング中です。
情報が出そろいましたら調査方法をご教示ください。
2023/10/23 武田
上記ヒアリング結果を「No123」シートに追記しております。
ご確認ください。</t>
  </si>
  <si>
    <r>
      <rPr>
        <sz val="9"/>
        <color rgb="FF000000"/>
        <rFont val="メイリオ"/>
        <family val="3"/>
        <charset val="128"/>
      </rPr>
      <t xml:space="preserve">データ基盤内の過去データには価格変更の履歴無し
↓
インフォマートで承認処理をされた日は、それぞれいつ？
　201072：？
　145717：2023/6/12？
　145718：2023/6/17？
↓
過去からの履歴を見る限りでは処理日頃のレコードに反映されていない
10/1以降に突然変更された？
※ 正常に単価変更処理が動作している他の食材との違いを確認
2023/10/30 武田
以下食材にも同現象が起きております。
単価変更承認は日本アクセス移行時あたりで実施した、とのことでず。
移行時に単価変更ログが漏れた可能性はありますでしょうか？
・011912
</t>
    </r>
    <r>
      <rPr>
        <sz val="9"/>
        <color rgb="FFFF0000"/>
        <rFont val="メイリオ"/>
        <family val="3"/>
        <charset val="128"/>
      </rPr>
      <t xml:space="preserve">
</t>
    </r>
    <r>
      <rPr>
        <sz val="9"/>
        <color rgb="FF000000"/>
        <rFont val="メイリオ"/>
        <family val="3"/>
        <charset val="128"/>
      </rPr>
      <t xml:space="preserve">村上：単価変更、連携処理済（原因はやはり履歴からは不明でした）
</t>
    </r>
    <r>
      <rPr>
        <sz val="9"/>
        <color rgb="FFFF0000"/>
        <rFont val="メイリオ"/>
        <family val="3"/>
        <charset val="128"/>
      </rPr>
      <t xml:space="preserve">
2023/11/17 武田
Infomartの単価と照合が完了しました。（No123-2）
複数要因がありそうですので分析をお願いいたします。
また、単価変更手順をご教授ください</t>
    </r>
  </si>
  <si>
    <t>作業中</t>
    <rPh sb="0" eb="3">
      <t>サギョウチュウ</t>
    </rPh>
    <phoneticPr fontId="3"/>
  </si>
  <si>
    <t>単価変更およびFoodIT連携は手動で実行済（10/23）
単価変更フラグが付かなかった原因を調査中</t>
  </si>
  <si>
    <t>食材マスタ詳細画面クレンジングタブにて、店舗紐づけ済の食材の「アイテムグループ」プルダウンの値を変更して更新ボタンを押下しましたが、再度ページを開きなおすと更新が反映されておりませんでした。
更新ボタン押下時、「登録には１～２分時間がかかる～～～」のポップアップが出たことを確認しております。
別件でご対応をお願いしている中大変恐縮ですが、KHK側食材切替作業にて該当機能を使う必要がございますので、調査・対応をお願いいたします。
Mtg vlog 12:00～
https://chatnoirveri-my.sharepoint.com/:v:/r/personal/ryoga_takeda_c-united_co_jp/Documents/%E3%83%AC%E3%82%B3%E3%83%BC%E3%83%87%E3%82%A3%E3%83%B3%E3%82%B0/KHK_%E6%96%B0%E8%A6%8F%E9%A3%9F%E6%9D%90%E5%AF%BE%E5%BF%9C%E6%96%B9%E9%87%9D-20231027_141715-%E4%BC%9A%E8%AD%B0%E3%81%AE%E9%8C%B2%E9%9F%B3.mp4?csf=1&amp;web=1&amp;e=tg2OZR&amp;nav=eyJyZWZlcnJhbEluZm8iOnsicmVmZXJyYWxBcHAiOiJTdHJlYW1XZWJBcHAiLCJyZWZlcnJhbFZpZXciOiJTaGFyZURpYWxvZyIsInJlZmVycmFsQXBwUGxhdGZvcm0iOiJXZWIiLCJyZWZlcnJhbE1vZGUiOiJ2aWV3In19</t>
  </si>
  <si>
    <r>
      <rPr>
        <sz val="9"/>
        <color rgb="FF000000"/>
        <rFont val="メイリオ"/>
        <family val="3"/>
        <charset val="128"/>
      </rPr>
      <t xml:space="preserve">せっかく動画（？）も付けて頂いておりましたが、権限がなかったようで閲覧出来ませんでした・・・。
調査致しましたところ、アイテムグループ編集時の条件分岐（元の所属元のグループが単品 or 複数 と、先の所属元のグループが単品 or 複数 の組み合わせ４象限）ごとの挙動の一部に不整合がございました（文章で説明しにくいのでまた次の機会にでも図示しますね）。
パターン毎の挙動を修正してみましたので、ご確認頂いてもよろしいでしょうか？よろしくお願い致します。
2023/10/30 武田
上記、調査と修正ありがとうございます。
改修内容を確認いたしましたが、特定の操作の際、アイテムグループの設定がリセットされているようです。
「No124」シートに詳細を記載いたしましたので、再度ご確認いただけますと幸いです。
</t>
    </r>
    <r>
      <rPr>
        <sz val="9"/>
        <color rgb="FFFF0000"/>
        <rFont val="メイリオ"/>
        <family val="3"/>
        <charset val="128"/>
      </rPr>
      <t xml:space="preserve">
</t>
    </r>
    <r>
      <rPr>
        <sz val="9"/>
        <color rgb="FF000000"/>
        <rFont val="メイリオ"/>
        <family val="3"/>
        <charset val="128"/>
      </rPr>
      <t xml:space="preserve">村上：大変失礼しました。更新すべき箇所が２つほど（「No124」シートに追記）抜けておりました。再度更新しましたので、ご確認の程よろしくお願い致します。
</t>
    </r>
    <r>
      <rPr>
        <sz val="9"/>
        <color rgb="FFFF0000"/>
        <rFont val="メイリオ"/>
        <family val="3"/>
        <charset val="128"/>
      </rPr>
      <t xml:space="preserve">
</t>
    </r>
  </si>
  <si>
    <t>FC単価変更時のデータ連携の動きに課題在り。
現状→単価変更時、クレンジング画面を開き登録を押下しないと連携ファイルが作られない
→運用で各食材詳細画面から登録押下で対応できるが負担項
→システム改善事項として今後検討
TODO：FC単価が０円のものを抽出
genkihon 06_発注単価（FC）
2023/11/6 Mtg
現状の差異を応急対応として修正
→Infomart受領の生データを確認　No123と同様に進める
※実態調査として実施
→運用、対応方法検討</t>
  </si>
  <si>
    <t>※No124 改修内容共有時に話題になった、単価0問題です。
以下の食材について、ある日を境に単価が0円になっております。
・758104631
10/27夕方確認時　→　70.72
11/1お昼確認時　→　0
原因調査と、FC単価反映・変更時のデータフローをご教示いただきたいです。
KHK FC単価→Infomartの会社代表店舗に設定された単価を参照
レシピ連携用店舗：53070　→　KHK取り扱い食材分のレコードがあるはず
rowmaterialshop
→レシピ連携用店舗にFC単価が設定されていない、もしくは店舗共有をしていない可能性がある</t>
  </si>
  <si>
    <t>2023/11/11 武田
KHK食材について、マスタ管理とインフォマートのFC単価を照合いたします。</t>
  </si>
  <si>
    <t>仕様の確認をさせてください。
以下の食材について、マスタ管理システムでクレンジング後、インフォマート側で商品名称に誤りがあったことが発覚し、インフォマート側で名称を修正した、という事案がございました。
・562152
インフォマート側で既存メニューの名称変更があった際の挙動としてはどのような動きになりますでしょうか？また、食材マスタ詳細画面「元データ」タブの情報の更新タイミングをご教授ください。</t>
  </si>
  <si>
    <r>
      <rPr>
        <sz val="9"/>
        <color rgb="FF000000"/>
        <rFont val="メイリオ"/>
        <family val="3"/>
        <charset val="128"/>
      </rPr>
      <t xml:space="preserve">インフォマートから日次送信されるデータで日々チェックしているのは、
・価格
・日付
・販売中止
・販売再開
・新商品かどうか
の５点についてだけなので、名称に変更があっても自動で反映されることはありません（名称が変わる前提そのものがありません）ので、現状では手動でSE作業にてマスタメンテナンスを行うことになります。
自動実行を機能として追加する場合には、日次チェックのワークフローとアイテム、アイテムグループ、原材料規格、の各テーブルへの反映を作ることになります。
2023/11/6 19:00確認時、名称と元データが「材」→「剤」に直っておりました
→村上さんのほうでご対応いただいたか？
2023/11/8 武田
上記修正いただいた後、食材名で検索しようとしたところ、検索結果が0件でした。
旧名称で検索すると該当食材が検索に引っ掛かります。
→原因調査と検索ロジックをご教授いただけますでしょうか？
</t>
    </r>
    <r>
      <rPr>
        <sz val="9"/>
        <color rgb="FF000000"/>
        <rFont val="メイリオ"/>
        <family val="3"/>
        <charset val="128"/>
      </rPr>
      <t xml:space="preserve">2023/11/13 武田
</t>
    </r>
    <r>
      <rPr>
        <sz val="9"/>
        <color rgb="FF000000"/>
        <rFont val="メイリオ"/>
        <family val="3"/>
        <charset val="128"/>
      </rPr>
      <t>インフォマートデータ更新後、クレンジングタブから更新することで解消する。
検索不良についても会議後チェックで解消しているのを確認いたしました。</t>
    </r>
  </si>
  <si>
    <t>VEメニューコードに重複がございました。
210287
・「TO APAブレンドコーヒー」(2023/9頃発番)
・「TO 抹茶オーレ」（終売商品　22年3月まで販売実績あり）
臼木さん
過去メニューのコード分析保証について事前に範囲等の決めはございましたでしょうか？
下4桁空き番受領時、「0287」が空き番として存在したため
→上記経緯を確認
空き番リストに個店メニュー等で使用していた番号が網羅できていなかった？</t>
  </si>
  <si>
    <r>
      <rPr>
        <sz val="9"/>
        <color rgb="FF000000"/>
        <rFont val="メイリオ"/>
        <family val="3"/>
        <charset val="128"/>
      </rPr>
      <t xml:space="preserve">調査の結果、以下原因のようです。
・下4桁空き番抽出時、POSシステムのメニューマスタをデータソースとしたが、TOメニューの為該当のコードが含まれていなかった。
また、店内コードが現在のコーディングルールから外れており、漏れが発生した。　店内コード「112014」
また、210287 抹茶ｵｰﾚの登録状況は以下です。
マスタ管理システム　→　×
FOODIT　→　〇
POS　→　×
基幹DB　→　×
安井さんコード体系　→　〇
対応方法については別途ご相談させてください。
</t>
    </r>
    <r>
      <rPr>
        <sz val="9"/>
        <color rgb="FFFF0000"/>
        <rFont val="メイリオ"/>
        <family val="3"/>
        <charset val="128"/>
      </rPr>
      <t xml:space="preserve">
店内-TOのコード関係が特殊なものについて、FOODITでは変換テーブルを用意して対応している。
→MMXにお願いしてデータ受領
→TOメニューを空き番と照合して消込？</t>
    </r>
  </si>
  <si>
    <t>低</t>
    <rPh sb="0" eb="1">
      <t>テイ</t>
    </rPh>
    <phoneticPr fontId="3"/>
  </si>
  <si>
    <t>マスタ管理システムのメニューマスタ関連のテーブル群について、Notionのご説明から「Menus」テーブルには業態問わずすべてのメニューのレコードが格納される構造と理解しておりましたが、以下の手順でレコードを抽出するとVEメニュー1000余りしか確認できません。
各テーブルの全件出力の操作方法を今一度ご教示ください。
また、業態問わず全メニューのマスタ情報を閲覧したい場合はどのテーブルを参照すればよろしいでしょうか？</t>
  </si>
  <si>
    <t>2023/11/6 Mtg
bubbleデータタブ＞App Dataの
All～～がテーブルの実態。
その下のインラインのテーブルはViewの立ち位置で、検索条件や表示カラムの指定をカスタムしたもの
全件出力したい場合は検索条件を指定せず、全カラムを指定して抽出すればよい</t>
  </si>
  <si>
    <t>№112記載のVE価格帯対応に伴い。
・メニューの店舗紐付けについて、標準価格⇒価格帯Aと標準価格⇒価格帯Sに変更する店舗が五月雨で発生します。
一括削除もしくは終了、一括登録の様な機能が必要だと感じました。今回の価格違い対応については対応の方向性を相談させてください。</t>
  </si>
  <si>
    <t>未着手</t>
    <rPh sb="0" eb="3">
      <t>ミチャクシュ</t>
    </rPh>
    <phoneticPr fontId="3"/>
  </si>
  <si>
    <t>・11/7にメールでいただいたVEメニューのCSVファイル（export_Menus_2023-11-06_23-18-56.csv）を確認しましたところ
04TECメニューコードが空白となっているメニューがありました。ただ、全てTO設定のメニューなので影響はない認識ですが、あえて紐付けが必要でしょうか。
また、空白となった原因はなんでしょうか？今後のシステム稼働に影響がないかご確認願います。</t>
  </si>
  <si>
    <t>食材マスタ＞アイテムグループの運用について、現状機能の仕様確認と、ご検討をお願いしたいです。
１．アイテムグループ一覧画面に表示されるごみ箱ボタン押下時の挙動をご教示ください。
２．上記仕様によって、現状押下時に他システムへ影響がある可能性がございます。詳細検討が完了するまで一時的にごみ箱ボタンを非表示にしたいです。
→アイテムグループが削除され、FOODITにも連携される場合、FOODIT側に影響がある等</t>
  </si>
  <si>
    <t>Re: 【マスタ管理システム】KHK 10月生鮮食材切替対応Mtg　録画共有</t>
  </si>
  <si>
    <t xml:space="preserve">メニューマスタ登録時に「レシート印字」カラムがありますが、
こちらの文字数制限を40文字まで増やしたいのですが、
Inputオブジェクトの【Maximum number】を修正すればよろしいでしょうか。
</t>
  </si>
  <si>
    <t>以下食材に店舗紐づけした際、一部店舗の開始日終了日が2023/1/30~2999/12/31で更新される。
挙動が違う理由は何か？
・553440
CU側でログを採取、テーブルデータの確認を実施しましたが原因不明でした。
調査キャプチャを別シートに共有します</t>
  </si>
  <si>
    <t xml:space="preserve">店舗マスタで66082→66084へコピーして食材・メニューの紐づけも
コピーされた様に見受けられますが、メニュー単位で見た場合、
該当の店舗が紐づいておりません（行方不明）
例：891000002「炭火アイス珈琲」
</t>
  </si>
  <si>
    <t>66084が作成されたのは9/26のようですが、左記は「いつ」「どの画面」から「どんな操作」をされたのか教えて下さい。
66084自体は9/26に作成されていて、昨日何が行われた？or not がわかりませんでした。</t>
  </si>
  <si>
    <t>各枠内にスクショを貼るのを止めて、別シートに大きく記載しませんか？せっかく貼付頂いているのですが、あまり理解に役立っていないような気がします。</t>
  </si>
  <si>
    <t xml:space="preserve">No.70にも記載しております親子関係が解消されておりませんので、ご確認下さい。
</t>
  </si>
  <si>
    <t>履歴を見たのですが最初（登録時）から紐付きがおかしかったようです。
他にもあると思われますので、一度整理（SE作業でメンテナンス）して、その後に機能の正誤を確認すべきかと思います。</t>
  </si>
  <si>
    <t>11/14以下食材にてインフォマート発注エラーが発生しております
・553440
CU側で調査した結果、10/30連携でgenkihonの発注単位が「100」であるべきところ「1」で連携され、CH@RK発注画面に反映されたため、最小発注数を下回る数値で発注が起こりエラーになったようです。
調査キャプチャを別シートに共有します
No134で上げた、不可解な挙動をした食材と同じ食材になります。
おそらくユーザー操作で変更されたのではないかと思うのですが、以下疑問がありご教授いただければ幸いです。
・genkihon発注単位　はクレンジングタブの「ロット数」の入力値で更新される想定ですがお間違いないでしょうか？また、その他要因で更新されるケースはありますでしょうか？
・11/14朝時点で該当食品の「ロット数」を確認したところ、入力値が「100」となっておりました。10/30~11/14朝までにロット数が「100」に更新されたのに連携対象にならなかったケースがあるのではないかと懸念しております。上記動作が実現できてしまうようなユーザー操作がある場合は修正をお願いいたします。</t>
  </si>
  <si>
    <t>以下食材について、画面上の店舗購入金額とItemCleansingsの01_店舗購入金額の値が異なるようにみえます。
Infomartの価格と照合した結果、ItemCleansingのデータが正のようです。
調査キャプチャを別シートに共有します
画面上の店舗購入金額はどのテーブルのどのカラムを参照しているのでしょうか？
追記：genkihonsの該当食材のレコードのひとつに画面の数値と合致する項目がございました。</t>
  </si>
  <si>
    <t>店舗ﾏｽﾀ</t>
    <rPh sb="0" eb="2">
      <t>テンポ</t>
    </rPh>
    <phoneticPr fontId="2"/>
  </si>
  <si>
    <t>店舗マスタ「店舗メニュー」タブについて、以下変更を実施したいです。
・日付更新完了メッセージの表示位置をポップアップ上部へ変更
・終了日に「9999/12/31」を設定するボタンを追加
他既存画面を参照しつつ武田のほうで実装しますので、開発環境が使用できるタイミングで武田実装→村上さん確認→LIVEデプロイで進めさせてください。</t>
  </si>
  <si>
    <t>11/23更新分のマスタ連携ファイルについて、CH@RK取込エラーが発生しております。
直接原因としては更新しかけのデータ？が出力内容に含まれており、取込チェックではじかれたためです。
→当日のgentenpo出力ファイルを確認したところ、ファイル時点で不完全なデータとなっておりました。（No141）
担当者にヒアリングした結果、当日の21時頃に更新をはじめたとのことで、処理時間が連携ファイル出力処理をまたいでしまったために今回の事象が発生したのではないかと考えております。
・連携ファイル出力処理時に店舗紐づけ更新処理が動作中だった場合、どのような挙動となるかご教授ください。
・以下食材のマスタ情報に異常がないかご確認の上、再連携をお願いいたします。
148319　→VE全店、503、506
011921　→VE全店、503、506
011922　→VE全店、503、506
148195　→VE全店、503、506
148472　→VE全店、503、506
148473　→VE全店、503、506</t>
  </si>
  <si>
    <t>当該レコードの作成時間がファイル生成時間（23時〜24時）と重なってしまい、11/23の出力は生成途中のものが含まれてしまっていたのが原因です。
仕様として以下にご注意下さい。
・毎日23時時点の状態で連携ファイルは作成される
・連携ファイル出力後に生成されたレコードは翌日の連携ファイルに含まれる
今回の食材で言えば、
011921、011922、148319の３品
：23時前に完了していたので11/23に生成された連携ファイルに完全な形で含まれていた
148195、148472、148473の３品
：２３時以降に完了したので、11/23の連携ファイルには不完全な形で含まれ、11/24の連携ファイルで完全な形で含まれていた
という顛末になります。
上記の動作は回避しようがないので再現しないためには、
・23時以降に処理が及ぶような作業をしない
・FoodIT側の連携時間を遅くしてもらい、連携ファイル生成時間を後ろ倒しにする
のいずれかが必要になるかと思います。</t>
  </si>
  <si>
    <t>メニューマスタにて店舗選択タブより店舗コードや店舗名を入力してEnterを押すと、現在抽出されている店舗がすべて選択状態となってしまう。
Enterを押下すると選択されるのではなく、検索を実行する仕組みに変更していただきたいです。
※メニューマスタの一覧画面や、食材画面についても同様の処理となっている認識です。</t>
    <rPh sb="9" eb="11">
      <t>テンポ</t>
    </rPh>
    <rPh sb="11" eb="13">
      <t>センタク</t>
    </rPh>
    <rPh sb="17" eb="19">
      <t>テンポ</t>
    </rPh>
    <rPh sb="23" eb="26">
      <t>テンポメイ</t>
    </rPh>
    <rPh sb="27" eb="29">
      <t>ニュウリョク</t>
    </rPh>
    <rPh sb="37" eb="38">
      <t>オ</t>
    </rPh>
    <rPh sb="41" eb="43">
      <t>ゲンザイ</t>
    </rPh>
    <rPh sb="43" eb="45">
      <t>チュウシュツ</t>
    </rPh>
    <rPh sb="50" eb="52">
      <t>テンポ</t>
    </rPh>
    <rPh sb="56" eb="60">
      <t>センタクジョウタイ</t>
    </rPh>
    <rPh sb="75" eb="77">
      <t>オウカ</t>
    </rPh>
    <rPh sb="80" eb="82">
      <t>センタク</t>
    </rPh>
    <rPh sb="91" eb="93">
      <t>ケンサク</t>
    </rPh>
    <rPh sb="94" eb="96">
      <t>ジッコウ</t>
    </rPh>
    <rPh sb="98" eb="100">
      <t>シク</t>
    </rPh>
    <rPh sb="102" eb="104">
      <t>ヘンコウ</t>
    </rPh>
    <rPh sb="125" eb="129">
      <t>イチランガメン</t>
    </rPh>
    <rPh sb="131" eb="133">
      <t>ショクザイ</t>
    </rPh>
    <rPh sb="133" eb="135">
      <t>ガメン</t>
    </rPh>
    <rPh sb="140" eb="142">
      <t>ドウヨウ</t>
    </rPh>
    <rPh sb="143" eb="145">
      <t>ショリ</t>
    </rPh>
    <rPh sb="151" eb="153">
      <t>ニンシキ</t>
    </rPh>
    <phoneticPr fontId="3"/>
  </si>
  <si>
    <t xml:space="preserve">店舗検索項目について以前お伝えした項目にしてほしい。※添付参照(店舗情報は古い為、検索項目のみご参照下さい）
</t>
    <phoneticPr fontId="3"/>
  </si>
  <si>
    <t>村上</t>
    <rPh sb="0" eb="2">
      <t>ムラカミ</t>
    </rPh>
    <phoneticPr fontId="3"/>
  </si>
  <si>
    <t xml:space="preserve">現在の店舗抽出項目である、「形態」「業態」「店舗番号」「店舗名」は残して、選択検索項目「発注エリア」「パン」「コーヒー」「生鮮類」「酒類」「洗浄機洗剤」と○×検索として「エスプレッソ」「パスタ」「ライス」を追加する形とする。
</t>
    <rPh sb="0" eb="2">
      <t>ゲンザイ</t>
    </rPh>
    <rPh sb="3" eb="9">
      <t>テンポチュウシュツコウモク</t>
    </rPh>
    <rPh sb="14" eb="16">
      <t>ケイタイ</t>
    </rPh>
    <rPh sb="18" eb="20">
      <t>ギョウタイ</t>
    </rPh>
    <rPh sb="22" eb="26">
      <t>テンポバンゴウ</t>
    </rPh>
    <rPh sb="28" eb="31">
      <t>テンポメイ</t>
    </rPh>
    <rPh sb="33" eb="34">
      <t>ノコ</t>
    </rPh>
    <rPh sb="37" eb="39">
      <t>センタク</t>
    </rPh>
    <rPh sb="39" eb="43">
      <t>ケンサクコウモク</t>
    </rPh>
    <rPh sb="44" eb="46">
      <t>ハッチュウ</t>
    </rPh>
    <rPh sb="61" eb="64">
      <t>セイセンルイ</t>
    </rPh>
    <rPh sb="66" eb="68">
      <t>サケルイ</t>
    </rPh>
    <rPh sb="70" eb="75">
      <t>センジョウキセンザイ</t>
    </rPh>
    <rPh sb="79" eb="81">
      <t>ケンサク</t>
    </rPh>
    <rPh sb="103" eb="105">
      <t>ツイカ</t>
    </rPh>
    <rPh sb="107" eb="108">
      <t>カタチ</t>
    </rPh>
    <phoneticPr fontId="3"/>
  </si>
  <si>
    <t xml:space="preserve">1店舗の情報を全コピーを加えて欲しい。
</t>
    <phoneticPr fontId="3"/>
  </si>
  <si>
    <t xml:space="preserve">店舗情報としてコピーする対象は、
・店舗マスタ：分析情報タブの「エスプレッソ」「パスタ」「ライス」
　店舗取引先タブの情報
・食材マスタ：店舗食材
・メニューマスタ：店舗メニュー
とする。
</t>
    <rPh sb="0" eb="4">
      <t>テンポジョウホウ</t>
    </rPh>
    <rPh sb="12" eb="14">
      <t>タイショウ</t>
    </rPh>
    <rPh sb="18" eb="20">
      <t>テンポ</t>
    </rPh>
    <rPh sb="24" eb="28">
      <t>ブンセキジョウホウ</t>
    </rPh>
    <rPh sb="51" eb="56">
      <t>テンポトリヒキサキ</t>
    </rPh>
    <rPh sb="59" eb="61">
      <t>ジョウホウ</t>
    </rPh>
    <rPh sb="63" eb="65">
      <t>ショクザイ</t>
    </rPh>
    <rPh sb="69" eb="73">
      <t>テンポショクザイ</t>
    </rPh>
    <rPh sb="83" eb="85">
      <t>テンポ</t>
    </rPh>
    <phoneticPr fontId="3"/>
  </si>
  <si>
    <t>複写直後は開始・終了日を持っていないため。店舗食材・店舗メニュー共に開始・終了日はブランクで作成される（＝あとから食材・メニューそれぞれの画面を開いて日付登録が必要）</t>
  </si>
  <si>
    <t xml:space="preserve">店舗紐づけの際、該当店舗、非該当店舗の両方に検索機能をつけて欲しい
</t>
    <phoneticPr fontId="3"/>
  </si>
  <si>
    <t xml:space="preserve">仕様上、一度割り付け（登録）た店舗は削除できず、終了日でコントロールする為、店舗選択タブの画面右側には店舗抽出項目を設けず、店舗設定タブにNo1と同じ検索項目を割り付ける
</t>
    <rPh sb="0" eb="3">
      <t>シヨウジョウ</t>
    </rPh>
    <rPh sb="4" eb="7">
      <t>イチドワ</t>
    </rPh>
    <rPh sb="8" eb="9">
      <t>ツ</t>
    </rPh>
    <rPh sb="11" eb="13">
      <t>トウロク</t>
    </rPh>
    <rPh sb="15" eb="17">
      <t>テンポ</t>
    </rPh>
    <rPh sb="18" eb="20">
      <t>サクジョ</t>
    </rPh>
    <rPh sb="24" eb="27">
      <t>シュウリョウビ</t>
    </rPh>
    <rPh sb="36" eb="37">
      <t>タメ</t>
    </rPh>
    <rPh sb="38" eb="42">
      <t>テンポセンタク</t>
    </rPh>
    <rPh sb="45" eb="49">
      <t>ガメンミギガワ</t>
    </rPh>
    <rPh sb="51" eb="57">
      <t>テンポチュウシュツコウモク</t>
    </rPh>
    <rPh sb="58" eb="59">
      <t>モウ</t>
    </rPh>
    <rPh sb="62" eb="66">
      <t>テンポセッテイ</t>
    </rPh>
    <rPh sb="73" eb="74">
      <t>オナ</t>
    </rPh>
    <rPh sb="75" eb="79">
      <t>ケンサクコウモク</t>
    </rPh>
    <rPh sb="80" eb="81">
      <t>ワ</t>
    </rPh>
    <rPh sb="82" eb="83">
      <t>ツ</t>
    </rPh>
    <phoneticPr fontId="3"/>
  </si>
  <si>
    <t xml:space="preserve">業務依頼の回覧ルートが必要
</t>
    <phoneticPr fontId="3"/>
  </si>
  <si>
    <t xml:space="preserve">当初の要件定義時からスコープ外となっていた。
TeamsのPlanner機能を活用するなど、別システムでの管理で対応する方向とする。
※マスタ管理システムの運用が情シスチームに移管された後に、将来的なバージョンアップとして検討することはOK
</t>
    <rPh sb="56" eb="58">
      <t>タイオウ</t>
    </rPh>
    <rPh sb="60" eb="62">
      <t>ホウコウ</t>
    </rPh>
    <phoneticPr fontId="3"/>
  </si>
  <si>
    <t xml:space="preserve">再販売の登録方法を教えて欲しい
</t>
    <rPh sb="4" eb="8">
      <t>トウロクホウホウ</t>
    </rPh>
    <rPh sb="9" eb="10">
      <t>オシ</t>
    </rPh>
    <rPh sb="12" eb="13">
      <t>ホ</t>
    </rPh>
    <phoneticPr fontId="3"/>
  </si>
  <si>
    <t xml:space="preserve">再販をするにあたって、下記2種類が存在
・取引先が販売終了フラグを立てない場合
　→マスタ管理で店舗開始日と店舗終了日を再設定することでOK
・取引先が販売終了フラグを立てた後に再販する場合
　→当初想定外の為、Infomartにデータ連携仕様を確認した上で仕様決定
</t>
    <rPh sb="0" eb="2">
      <t>サイハン</t>
    </rPh>
    <rPh sb="11" eb="13">
      <t>カキ</t>
    </rPh>
    <rPh sb="14" eb="16">
      <t>シュルイ</t>
    </rPh>
    <rPh sb="17" eb="19">
      <t>ソンザイ</t>
    </rPh>
    <rPh sb="21" eb="24">
      <t>トリヒキサキ</t>
    </rPh>
    <rPh sb="25" eb="29">
      <t>ハンバイシュウリョウ</t>
    </rPh>
    <rPh sb="33" eb="34">
      <t>タ</t>
    </rPh>
    <rPh sb="37" eb="39">
      <t>バアイ</t>
    </rPh>
    <rPh sb="45" eb="47">
      <t>カンリ</t>
    </rPh>
    <rPh sb="48" eb="50">
      <t>テンポ</t>
    </rPh>
    <rPh sb="50" eb="53">
      <t>カイシビ</t>
    </rPh>
    <rPh sb="54" eb="59">
      <t>テンポシュウリョウビ</t>
    </rPh>
    <rPh sb="60" eb="63">
      <t>サイセッテイ</t>
    </rPh>
    <rPh sb="72" eb="75">
      <t>トリヒキサキ</t>
    </rPh>
    <rPh sb="76" eb="80">
      <t>ハンバイシュウリョウ</t>
    </rPh>
    <rPh sb="84" eb="85">
      <t>タ</t>
    </rPh>
    <rPh sb="87" eb="88">
      <t>アト</t>
    </rPh>
    <rPh sb="89" eb="91">
      <t>サイハン</t>
    </rPh>
    <rPh sb="93" eb="95">
      <t>バアイ</t>
    </rPh>
    <rPh sb="98" eb="103">
      <t>トウショソウテイガイ</t>
    </rPh>
    <rPh sb="104" eb="105">
      <t>タメ</t>
    </rPh>
    <rPh sb="118" eb="122">
      <t>レンケイシヨウ</t>
    </rPh>
    <rPh sb="123" eb="125">
      <t>カクニン</t>
    </rPh>
    <rPh sb="127" eb="128">
      <t>ウエ</t>
    </rPh>
    <rPh sb="129" eb="131">
      <t>シヨウ</t>
    </rPh>
    <rPh sb="131" eb="133">
      <t>ケッテイ</t>
    </rPh>
    <phoneticPr fontId="3"/>
  </si>
  <si>
    <t>移管</t>
    <rPh sb="0" eb="2">
      <t>イカン</t>
    </rPh>
    <phoneticPr fontId="3"/>
  </si>
  <si>
    <t>No6に移管</t>
    <rPh sb="4" eb="6">
      <t>イカン</t>
    </rPh>
    <phoneticPr fontId="3"/>
  </si>
  <si>
    <t xml:space="preserve">取引先が販売終了を立てた後に、再販となる場合の連携データ仕様をInfomartに確認し、マスタ管理システムの仕様を決定する
</t>
  </si>
  <si>
    <t>仕様は決定、実装は3/6予定</t>
  </si>
  <si>
    <t>No58へ移管</t>
  </si>
  <si>
    <t xml:space="preserve">店舗設定タブで、店舗開始日も一括設定が必要
</t>
    <phoneticPr fontId="3"/>
  </si>
  <si>
    <t>店舗開始日も一括設定可能とする</t>
    <rPh sb="0" eb="5">
      <t>テンポカイシビ</t>
    </rPh>
    <rPh sb="6" eb="12">
      <t>イッカツセッテイカノウ</t>
    </rPh>
    <phoneticPr fontId="3"/>
  </si>
  <si>
    <t>店舗開始日を「初回納品日」、店舗終了日を「最終納品日」という名称に変更する</t>
    <rPh sb="0" eb="5">
      <t>テンポカイシビ</t>
    </rPh>
    <rPh sb="7" eb="12">
      <t>ショカイノウヒンビ</t>
    </rPh>
    <rPh sb="14" eb="19">
      <t>テンポシュウリョウビ</t>
    </rPh>
    <rPh sb="21" eb="26">
      <t>サイシュウノウヒンビ</t>
    </rPh>
    <rPh sb="30" eb="32">
      <t>メイショウ</t>
    </rPh>
    <rPh sb="33" eb="35">
      <t>ヘンコウ</t>
    </rPh>
    <phoneticPr fontId="3"/>
  </si>
  <si>
    <t xml:space="preserve">対応する
</t>
    <rPh sb="0" eb="2">
      <t>タイオウ</t>
    </rPh>
    <phoneticPr fontId="3"/>
  </si>
  <si>
    <t xml:space="preserve">店舗選択タブで店舗を表示した際に、店舗名の左側の〇×の意味を教えて欲しい
</t>
    <rPh sb="0" eb="4">
      <t>テンポセンタク</t>
    </rPh>
    <rPh sb="7" eb="9">
      <t>テンポ</t>
    </rPh>
    <rPh sb="10" eb="12">
      <t>ヒョウジ</t>
    </rPh>
    <rPh sb="14" eb="15">
      <t>サイ</t>
    </rPh>
    <rPh sb="17" eb="20">
      <t>テンポメイ</t>
    </rPh>
    <rPh sb="21" eb="23">
      <t>ヒダリガワ</t>
    </rPh>
    <rPh sb="27" eb="29">
      <t>イミ</t>
    </rPh>
    <rPh sb="30" eb="31">
      <t>オシ</t>
    </rPh>
    <rPh sb="33" eb="34">
      <t>ホ</t>
    </rPh>
    <phoneticPr fontId="3"/>
  </si>
  <si>
    <t>インフォマートの原材料店舗で当該商品に当該店舗が紐付いていたら○、いなければ☓</t>
  </si>
  <si>
    <t xml:space="preserve">クレンジングの上限数量をロット数の倍数にする入力制限が必要
</t>
    <phoneticPr fontId="3"/>
  </si>
  <si>
    <t xml:space="preserve">店舗軸での店舗商品マスタ、店舗メニューマスタが必要
</t>
    <phoneticPr fontId="3"/>
  </si>
  <si>
    <t xml:space="preserve">画面表記では無く、店舗軸での出力が出来るようにする
</t>
    <rPh sb="0" eb="2">
      <t>ガメン</t>
    </rPh>
    <rPh sb="2" eb="4">
      <t>ヒョウキ</t>
    </rPh>
    <rPh sb="6" eb="7">
      <t>ナ</t>
    </rPh>
    <rPh sb="9" eb="12">
      <t>テンポジク</t>
    </rPh>
    <rPh sb="14" eb="16">
      <t>シュツリョク</t>
    </rPh>
    <rPh sb="17" eb="19">
      <t>デキ</t>
    </rPh>
    <phoneticPr fontId="3"/>
  </si>
  <si>
    <t>店舗メニューで600件超の紐付けがある場合、件数によっては出力完了までに5〜10分程度かかることがあり、その間画面切替が出来ない点に注意が必要（UFT-8のままでよければバックエンド処理も可能）</t>
  </si>
  <si>
    <t xml:space="preserve">店舗利用終了日を設定した際、その店舗に割りついている店舗食材と店舗メニューの終了日も店舗利用終了日にセットして連携する必要がある
</t>
    <phoneticPr fontId="3"/>
  </si>
  <si>
    <t>該当店舗に紐づく食材とメニューの終了日を店舗利用終了日と連携させる</t>
  </si>
  <si>
    <t xml:space="preserve">店舗終了日を設定する際に、2999/12/31にセットするボタンが欲しい
</t>
    <phoneticPr fontId="3"/>
  </si>
  <si>
    <t>9999/12/31で統一</t>
  </si>
  <si>
    <t xml:space="preserve">食材マスタ検索画面の割り付け店舗数は、現在の割付店舗のみには出来ない為、画面表示から外す（混乱する為）
</t>
    <rPh sb="0" eb="2">
      <t>ショクザイ</t>
    </rPh>
    <rPh sb="5" eb="9">
      <t>ケンサクガメン</t>
    </rPh>
    <rPh sb="10" eb="11">
      <t>ワ</t>
    </rPh>
    <rPh sb="12" eb="13">
      <t>ツ</t>
    </rPh>
    <rPh sb="14" eb="17">
      <t>テンポスウ</t>
    </rPh>
    <rPh sb="19" eb="21">
      <t>ゲンザイ</t>
    </rPh>
    <rPh sb="22" eb="26">
      <t>ワリツケテンポ</t>
    </rPh>
    <rPh sb="30" eb="32">
      <t>デキ</t>
    </rPh>
    <rPh sb="34" eb="35">
      <t>タメ</t>
    </rPh>
    <rPh sb="36" eb="40">
      <t>ガメンヒョウジ</t>
    </rPh>
    <rPh sb="42" eb="43">
      <t>ハズ</t>
    </rPh>
    <rPh sb="45" eb="47">
      <t>コンラン</t>
    </rPh>
    <rPh sb="49" eb="50">
      <t>タメ</t>
    </rPh>
    <phoneticPr fontId="3"/>
  </si>
  <si>
    <t>今日以降の日付が終了日になっている店舗（既に終了日を過ぎた店舗はカウントされない）を毎朝5時に集計しておき、その値を表示（都度計算させない）に変更</t>
  </si>
  <si>
    <t xml:space="preserve">原材料のクレンジング画面で、入力すべき項目を見分けられるようにする
</t>
    <phoneticPr fontId="3"/>
  </si>
  <si>
    <t>色付き文字＋下線で見分ける</t>
  </si>
  <si>
    <t>2/10に連携したファイルが連携されていない</t>
    <rPh sb="5" eb="7">
      <t>レンケイ</t>
    </rPh>
    <rPh sb="14" eb="16">
      <t>レンケイ</t>
    </rPh>
    <phoneticPr fontId="3"/>
  </si>
  <si>
    <t xml:space="preserve">マスタ管理上で使用しているサービス（文字コード変換→FTP送信）の無料枠が終了した為。CUにて有償版への切替を実施し、対応完了
</t>
    <rPh sb="3" eb="6">
      <t>カンリジョウ</t>
    </rPh>
    <rPh sb="7" eb="9">
      <t>シヨウ</t>
    </rPh>
    <rPh sb="18" eb="20">
      <t>モジ</t>
    </rPh>
    <rPh sb="23" eb="25">
      <t>ヘンカン</t>
    </rPh>
    <rPh sb="29" eb="31">
      <t>ソウシン</t>
    </rPh>
    <rPh sb="33" eb="36">
      <t>ムリョウワク</t>
    </rPh>
    <rPh sb="37" eb="39">
      <t>シュウリョウ</t>
    </rPh>
    <rPh sb="41" eb="42">
      <t>タメ</t>
    </rPh>
    <rPh sb="47" eb="50">
      <t>ユウショウバン</t>
    </rPh>
    <rPh sb="52" eb="54">
      <t>キリカエ</t>
    </rPh>
    <rPh sb="55" eb="57">
      <t>ジッシ</t>
    </rPh>
    <rPh sb="59" eb="63">
      <t>タイオウカンリョウ</t>
    </rPh>
    <phoneticPr fontId="3"/>
  </si>
  <si>
    <t xml:space="preserve">食材クレンジング画面に表示されている入数（棚卸）単位が、規格単位と同じになっている可能性有
</t>
    <rPh sb="0" eb="2">
      <t>ショクザイ</t>
    </rPh>
    <rPh sb="8" eb="10">
      <t>ガメン</t>
    </rPh>
    <rPh sb="11" eb="13">
      <t>ヒョウジ</t>
    </rPh>
    <rPh sb="18" eb="20">
      <t>イリスウ</t>
    </rPh>
    <rPh sb="21" eb="23">
      <t>タナオロシ</t>
    </rPh>
    <rPh sb="24" eb="26">
      <t>タンイ</t>
    </rPh>
    <rPh sb="28" eb="32">
      <t>キカクタンイ</t>
    </rPh>
    <rPh sb="33" eb="34">
      <t>オナ</t>
    </rPh>
    <rPh sb="41" eb="45">
      <t>カノウセイアリ</t>
    </rPh>
    <phoneticPr fontId="3"/>
  </si>
  <si>
    <t xml:space="preserve">画面上の参照先について、規格／入数共に入数単位を参照していた。2/13に修正。※画面表示のみの問題だったため、マスタの更新は必要無し
</t>
    <rPh sb="0" eb="3">
      <t>ガメンジョウ</t>
    </rPh>
    <rPh sb="4" eb="7">
      <t>サンショウサキ</t>
    </rPh>
    <rPh sb="12" eb="14">
      <t>キカク</t>
    </rPh>
    <rPh sb="15" eb="18">
      <t>イリスウトモ</t>
    </rPh>
    <rPh sb="19" eb="23">
      <t>イリスウタンイ</t>
    </rPh>
    <rPh sb="24" eb="26">
      <t>サンショウ</t>
    </rPh>
    <rPh sb="36" eb="38">
      <t>シュウセイ</t>
    </rPh>
    <rPh sb="40" eb="44">
      <t>ガメンヒョウジ</t>
    </rPh>
    <rPh sb="47" eb="49">
      <t>モンダイ</t>
    </rPh>
    <rPh sb="59" eb="61">
      <t>コウシン</t>
    </rPh>
    <rPh sb="62" eb="65">
      <t>ヒツヨウナ</t>
    </rPh>
    <phoneticPr fontId="3"/>
  </si>
  <si>
    <t xml:space="preserve">バーガー袋のNoが文字化けしている
</t>
    <rPh sb="4" eb="5">
      <t>ブクロ</t>
    </rPh>
    <rPh sb="9" eb="12">
      <t>モジバ</t>
    </rPh>
    <phoneticPr fontId="3"/>
  </si>
  <si>
    <t>重谷</t>
    <rPh sb="0" eb="2">
      <t>シゲタニ</t>
    </rPh>
    <phoneticPr fontId="3"/>
  </si>
  <si>
    <t xml:space="preserve">FoodITのコード変換時エラーであることが判明。
エラー対応を行い、マスタ配信／取込み済み
</t>
    <rPh sb="10" eb="13">
      <t>ヘンカンジ</t>
    </rPh>
    <rPh sb="22" eb="24">
      <t>ハンメイ</t>
    </rPh>
    <rPh sb="29" eb="31">
      <t>タイオウ</t>
    </rPh>
    <rPh sb="32" eb="33">
      <t>オコナ</t>
    </rPh>
    <rPh sb="38" eb="40">
      <t>ハイシン</t>
    </rPh>
    <rPh sb="41" eb="43">
      <t>トリコ</t>
    </rPh>
    <rPh sb="44" eb="45">
      <t>ズ</t>
    </rPh>
    <phoneticPr fontId="3"/>
  </si>
  <si>
    <t>受領ﾃﾞｰﾀ</t>
    <rPh sb="0" eb="2">
      <t>ジュリョウ</t>
    </rPh>
    <phoneticPr fontId="2"/>
  </si>
  <si>
    <t xml:space="preserve">Infomartの店舗コードが3桁となっていたことにより、受領データの連携が出来ない状態。Infomart内の店舗コードを4桁に変更し、CHARK発注データの店舗コードも4桁に合わせる必要がある。
</t>
    <rPh sb="9" eb="11">
      <t>テンポ</t>
    </rPh>
    <rPh sb="16" eb="17">
      <t>ケタ</t>
    </rPh>
    <rPh sb="29" eb="31">
      <t>ジュリョウ</t>
    </rPh>
    <rPh sb="35" eb="37">
      <t>レンケイ</t>
    </rPh>
    <rPh sb="38" eb="40">
      <t>デキ</t>
    </rPh>
    <rPh sb="42" eb="44">
      <t>ジョウタイ</t>
    </rPh>
    <rPh sb="53" eb="54">
      <t>ナイ</t>
    </rPh>
    <rPh sb="55" eb="57">
      <t>テンポ</t>
    </rPh>
    <rPh sb="62" eb="63">
      <t>ケタ</t>
    </rPh>
    <rPh sb="64" eb="66">
      <t>ヘンコウ</t>
    </rPh>
    <rPh sb="73" eb="75">
      <t>ハッチュウ</t>
    </rPh>
    <rPh sb="79" eb="81">
      <t>テンポ</t>
    </rPh>
    <rPh sb="86" eb="87">
      <t>ケタ</t>
    </rPh>
    <rPh sb="88" eb="89">
      <t>ア</t>
    </rPh>
    <rPh sb="92" eb="94">
      <t>ヒツヨウ</t>
    </rPh>
    <phoneticPr fontId="3"/>
  </si>
  <si>
    <t>于</t>
    <rPh sb="0" eb="1">
      <t>ウ</t>
    </rPh>
    <phoneticPr fontId="3"/>
  </si>
  <si>
    <t>対応済み</t>
    <rPh sb="0" eb="3">
      <t>タイオウズ</t>
    </rPh>
    <phoneticPr fontId="3"/>
  </si>
  <si>
    <t xml:space="preserve">消耗品など、最小単位でマスタが登録され、ロット数で発注数量をコントロールしているアイテムのレシピ単位を検討。
※FoodITでの廃棄や棚卸時にレシピ単位で登録すると、単価＝発注単価／（規格×入数）の為、大幅に安い金額となってしまう。
</t>
    <rPh sb="0" eb="3">
      <t>ショウモウヒン</t>
    </rPh>
    <rPh sb="6" eb="10">
      <t>サイショウタンイ</t>
    </rPh>
    <rPh sb="15" eb="17">
      <t>トウロク</t>
    </rPh>
    <rPh sb="23" eb="24">
      <t>スウ</t>
    </rPh>
    <rPh sb="25" eb="29">
      <t>ハッチュウスウリョウ</t>
    </rPh>
    <rPh sb="48" eb="50">
      <t>タンイ</t>
    </rPh>
    <rPh sb="51" eb="53">
      <t>ケントウ</t>
    </rPh>
    <rPh sb="64" eb="66">
      <t>ハイキ</t>
    </rPh>
    <rPh sb="67" eb="69">
      <t>タナオロシ</t>
    </rPh>
    <rPh sb="69" eb="70">
      <t>ジ</t>
    </rPh>
    <rPh sb="74" eb="76">
      <t>タンイ</t>
    </rPh>
    <rPh sb="77" eb="79">
      <t>トウロク</t>
    </rPh>
    <rPh sb="83" eb="85">
      <t>タンカ</t>
    </rPh>
    <rPh sb="86" eb="90">
      <t>ハッチュウタンカ</t>
    </rPh>
    <rPh sb="92" eb="94">
      <t>キカク</t>
    </rPh>
    <rPh sb="95" eb="97">
      <t>イリスウ</t>
    </rPh>
    <rPh sb="99" eb="100">
      <t>タメ</t>
    </rPh>
    <rPh sb="101" eb="103">
      <t>オオハバ</t>
    </rPh>
    <rPh sb="104" eb="105">
      <t>ヤス</t>
    </rPh>
    <rPh sb="106" eb="108">
      <t>キンガク</t>
    </rPh>
    <phoneticPr fontId="3"/>
  </si>
  <si>
    <t>高地</t>
    <rPh sb="0" eb="2">
      <t>タカチ</t>
    </rPh>
    <phoneticPr fontId="3"/>
  </si>
  <si>
    <t>規格数量を「1」にするのは、夜中3時の発注データに影響が出る為NG。該当商品の単位を「未使用」として、運用で使用しないようにお願いできないかを判断する必要あり
→単位を未使用にする形で更新済み</t>
  </si>
  <si>
    <t xml:space="preserve">CHARKの仕様上、ロット数が設定されている場合、上限数量をロット数の倍数にしなければならない。該当商品のロット数の指定を決定する
</t>
    <rPh sb="6" eb="9">
      <t>シヨウジョウ</t>
    </rPh>
    <rPh sb="13" eb="14">
      <t>スウ</t>
    </rPh>
    <rPh sb="15" eb="17">
      <t>セッテイ</t>
    </rPh>
    <rPh sb="22" eb="24">
      <t>バアイ</t>
    </rPh>
    <rPh sb="25" eb="29">
      <t>ジョウゲンスウリョウ</t>
    </rPh>
    <rPh sb="33" eb="34">
      <t>スウ</t>
    </rPh>
    <rPh sb="35" eb="37">
      <t>バイスウ</t>
    </rPh>
    <rPh sb="48" eb="52">
      <t>ガイトウショウヒン</t>
    </rPh>
    <rPh sb="56" eb="57">
      <t>スウ</t>
    </rPh>
    <rPh sb="58" eb="60">
      <t>シテイ</t>
    </rPh>
    <rPh sb="61" eb="63">
      <t>ケッテイ</t>
    </rPh>
    <phoneticPr fontId="3"/>
  </si>
  <si>
    <t>牧岡</t>
    <rPh sb="0" eb="2">
      <t>マキオカ</t>
    </rPh>
    <phoneticPr fontId="3"/>
  </si>
  <si>
    <t>対応する</t>
    <rPh sb="0" eb="2">
      <t>タイオウ</t>
    </rPh>
    <phoneticPr fontId="3"/>
  </si>
  <si>
    <t xml:space="preserve">No21、22の結論が出次第、マスタ管理システムの更新を行い、マスタ連携を実施する。（消耗品の単価が新単価になっている事も確認）
</t>
    <rPh sb="8" eb="10">
      <t>ケツロン</t>
    </rPh>
    <rPh sb="11" eb="14">
      <t>デシダイ</t>
    </rPh>
    <rPh sb="18" eb="20">
      <t>カンリ</t>
    </rPh>
    <rPh sb="25" eb="27">
      <t>コウシン</t>
    </rPh>
    <rPh sb="28" eb="29">
      <t>オコナ</t>
    </rPh>
    <rPh sb="34" eb="36">
      <t>レンケイ</t>
    </rPh>
    <rPh sb="37" eb="39">
      <t>ジッシ</t>
    </rPh>
    <rPh sb="43" eb="46">
      <t>ショウモウヒン</t>
    </rPh>
    <rPh sb="47" eb="49">
      <t>タンカ</t>
    </rPh>
    <rPh sb="50" eb="53">
      <t>シンタンカ</t>
    </rPh>
    <rPh sb="59" eb="60">
      <t>コト</t>
    </rPh>
    <rPh sb="61" eb="63">
      <t>カクニン</t>
    </rPh>
    <phoneticPr fontId="3"/>
  </si>
  <si>
    <t>単位未使用で更新済み</t>
  </si>
  <si>
    <t xml:space="preserve">食材のクレンジングを行ったが、次にその食材を呼び出した際にクレンジングの情報が消えていた。また、検索時のアイコンが未クレンジング状態となっていた。
対象メニュー：104022、2/13 15:00～16:00頃に操作
</t>
    <rPh sb="0" eb="2">
      <t>ショクザイ</t>
    </rPh>
    <rPh sb="10" eb="11">
      <t>オコナ</t>
    </rPh>
    <rPh sb="15" eb="16">
      <t>ツギ</t>
    </rPh>
    <rPh sb="19" eb="21">
      <t>ショクザイ</t>
    </rPh>
    <rPh sb="22" eb="23">
      <t>ヨ</t>
    </rPh>
    <rPh sb="24" eb="25">
      <t>ダ</t>
    </rPh>
    <rPh sb="27" eb="28">
      <t>サイ</t>
    </rPh>
    <rPh sb="36" eb="38">
      <t>ジョウホウ</t>
    </rPh>
    <rPh sb="39" eb="40">
      <t>キ</t>
    </rPh>
    <rPh sb="48" eb="51">
      <t>ケンサクジ</t>
    </rPh>
    <rPh sb="57" eb="58">
      <t>ミ</t>
    </rPh>
    <rPh sb="64" eb="66">
      <t>ジョウタイ</t>
    </rPh>
    <rPh sb="74" eb="76">
      <t>タイショウ</t>
    </rPh>
    <rPh sb="104" eb="105">
      <t>ゴロ</t>
    </rPh>
    <rPh sb="106" eb="108">
      <t>ソウサ</t>
    </rPh>
    <phoneticPr fontId="3"/>
  </si>
  <si>
    <t>登録完了前に画面が切り替わると、登録が終了できない状態。
登録・編集処理をバックエンド処理へ変える</t>
  </si>
  <si>
    <t>改修が必要なため期限を2/17→2/28へ変更</t>
  </si>
  <si>
    <t xml:space="preserve">店舗設定画面でVEを検索し全店舗ボタンを押したが、10店舗反映しなかった（422、423、424、425、427、429、430、431、433、434、435）
対象メニュー：147071、2/13 15:00～16:00頃に操作
</t>
    <rPh sb="0" eb="4">
      <t>テンポセッテイ</t>
    </rPh>
    <rPh sb="4" eb="6">
      <t>ガメン</t>
    </rPh>
    <rPh sb="10" eb="12">
      <t>ケンサク</t>
    </rPh>
    <rPh sb="13" eb="16">
      <t>ゼンテンポ</t>
    </rPh>
    <rPh sb="20" eb="21">
      <t>オ</t>
    </rPh>
    <rPh sb="27" eb="29">
      <t>テンポ</t>
    </rPh>
    <rPh sb="29" eb="31">
      <t>ハンエイ</t>
    </rPh>
    <rPh sb="82" eb="84">
      <t>タイショウ</t>
    </rPh>
    <phoneticPr fontId="3"/>
  </si>
  <si>
    <t xml:space="preserve">店舗休日マスタの連携ファイルの認識差。店舗休日（改装含む）が設定された場合、該当日以降の全店舗の休日をファイルとして連携する予定だったが、修正があった店舗のみの連携となっていた。
</t>
    <rPh sb="0" eb="4">
      <t>テンポキュウジツ</t>
    </rPh>
    <rPh sb="8" eb="10">
      <t>レンケイ</t>
    </rPh>
    <rPh sb="15" eb="18">
      <t>ニンシキサ</t>
    </rPh>
    <rPh sb="19" eb="23">
      <t>テンポキュウジツ</t>
    </rPh>
    <rPh sb="24" eb="26">
      <t>カイソウ</t>
    </rPh>
    <rPh sb="26" eb="27">
      <t>フク</t>
    </rPh>
    <rPh sb="30" eb="32">
      <t>セッテイ</t>
    </rPh>
    <rPh sb="35" eb="37">
      <t>バアイ</t>
    </rPh>
    <rPh sb="38" eb="43">
      <t>ガイトウビイコウ</t>
    </rPh>
    <rPh sb="44" eb="47">
      <t>ゼンテンポ</t>
    </rPh>
    <rPh sb="48" eb="50">
      <t>キュウジツ</t>
    </rPh>
    <rPh sb="58" eb="60">
      <t>レンケイ</t>
    </rPh>
    <rPh sb="62" eb="64">
      <t>ヨテイ</t>
    </rPh>
    <rPh sb="69" eb="71">
      <t>シュウセイ</t>
    </rPh>
    <rPh sb="75" eb="77">
      <t>テンポ</t>
    </rPh>
    <rPh sb="80" eb="82">
      <t>レンケイ</t>
    </rPh>
    <phoneticPr fontId="3"/>
  </si>
  <si>
    <t xml:space="preserve">KHKのFC単価参照仕様の確定
※Infomartの仕様を再確認して決定する。
</t>
    <rPh sb="6" eb="8">
      <t>タンカ</t>
    </rPh>
    <rPh sb="8" eb="10">
      <t>サンショウ</t>
    </rPh>
    <rPh sb="10" eb="12">
      <t>シヨウ</t>
    </rPh>
    <rPh sb="13" eb="15">
      <t>カクテイ</t>
    </rPh>
    <rPh sb="26" eb="28">
      <t>シヨウ</t>
    </rPh>
    <rPh sb="29" eb="32">
      <t>サイカクニン</t>
    </rPh>
    <rPh sb="34" eb="36">
      <t>ケッテイ</t>
    </rPh>
    <phoneticPr fontId="3"/>
  </si>
  <si>
    <t>インフォマートの原材料店舗ファイルでcompany_code = '0000000053070'のFC単価カラムを参照する</t>
  </si>
  <si>
    <t>company_code = '0000000053070'のレコードがない食材が存在する
→現状はcompany_codeを昇順でソートした最初のレコードのFC単価を参照にしている</t>
  </si>
  <si>
    <t xml:space="preserve">店舗基本マスタの開始日が7桁になって連携ファイルが作成される
</t>
  </si>
  <si>
    <t>連携ファイルの不具合。改修済み</t>
  </si>
  <si>
    <t xml:space="preserve">253：VEみなとみらい店、316：銀座みゆき通り店の日祝店休フラグが変更されて連携されている。
</t>
  </si>
  <si>
    <t xml:space="preserve">人為的なミスの可能性が高く、誰がいつ変更したかログから調査する。
※日祝店休フラグが設定されてしまうと発注データが飛ばなくなるので、暫定としてCHARK側を変更。ログから担当者が分かり次第、意図を確認し対処する。
</t>
  </si>
  <si>
    <t xml:space="preserve">マスタ管理からの2/15連携ファイル（genkihon）の中身がおかしい。（登録日不正）
</t>
  </si>
  <si>
    <t xml:space="preserve">APIの連携処理が他の処理と被っていたことが原因と想定される。（処理がこけた場合、古いファイルが代用される設定だったので、再処理するように変更）
</t>
  </si>
  <si>
    <t>CHARKの日祝店休フラグ一覧をマスタ管理側に取込む（メールリマインド含む）</t>
  </si>
  <si>
    <t xml:space="preserve">共有有無判別用の○×をどうするか判断する
※珈琲館の仕様も絡むため
</t>
  </si>
  <si>
    <t>KHKとしては共有有無があったほうが良いが、優先順位が低め。</t>
  </si>
  <si>
    <t>動作を軽くしたので付けたままにしています（後日不要だということになったら外します）</t>
  </si>
  <si>
    <t xml:space="preserve">メニュー基本情報の運用開始日を、当日以外の日付で設定した後に同じ画面を開くと、当日に変わっている。（単価の運用開始日（初回レコード）は指定した通りになっているが、運用開始日も初めの単価レコードの運用開始日になっている必要がある。
※どうやら、基本情報の更新ボタンを押すたびに、初回単価レコードが当日に上書かれる様子
</t>
  </si>
  <si>
    <t>日付の更新ロジックのバグを修正しました</t>
  </si>
  <si>
    <t xml:space="preserve">店舗選択や店舗登録の動きが、食材の初期と同じ（メッセージが出ず、登録途中なのか登録完了したのかが分かりにくい）ので、食材と同じ動きにする
</t>
  </si>
  <si>
    <t xml:space="preserve">メニュー店舗選択時、店舗毎に別々の開始日付で設定したかったが、初めに登録した開始日に引っ張られてしまう。
例）カフェモカに対して店舗コード253、316は2/27を開始日、それ以外のVF店舗は3/16開始日にしたかったため、253と316を先に2/27開始日で登録、その後VF全店3/16で設定したら、店舗開始日が2/27でコピーされてしまった
その後、別の新規メニューで先に3/16全店設定して253と316のみ2/27に変更する形を試してみたが、店舗開始日が全て2/27となってしまう。（利用開始日に引っ張られてしまう？）
</t>
  </si>
  <si>
    <t xml:space="preserve">メニューを新規登録し、TECテーブルに連携されるが、その際にTEC用のメニューコード（6桁）が必要となる。
※TECテーブルのCSVが、POSマスタメンテアプリに使用することになるが、その際には6桁が必須となる。（NECは9桁のまま）
</t>
  </si>
  <si>
    <t>TECテーブルメインの、「飲食／持帰り」と「税ステータス」が基本情報で登録した内容を変換反映できていない。
下記ファイルの「税区分シート」を参照
https://chatnoirveri.sharepoint.com/:x:/r/sites/msteams_b1c591/Shared%20Documents/General/01_%E5%BA%97%E8%88%97%E7%AE%A1%E7%90%86%E3%82%B7%E3%82%B9%E3%83%86%E3%83%A0%E7%B5%B1%E5%90%88PJ(%E9%96%A2%E4%BF%82%E8%80%85%E5%85%B1%E6%9C%89)/15_%E7%B5%90%E5%90%88%E3%83%86%E3%82%B9%E3%83%88/06_%E3%83%97%E3%83%AA%E3%82%BB%E3%83%83%E3%83%88%E3%83%9E%E3%82%B9%E3%82%BF%E7%AE%A1%E7%90%86%E8%A1%A8_%E7%B5%90%E5%90%88%E3%83%86%E3%82%B9%E3%83%88/%E2%98%8502_%E3%83%A1%E3%83%8B%E3%83%A5%E3%83%BC%E3%83%9E%E3%82%B9%E3%82%BF_%E3%83%97%E3%83%AA%E3%82%BB%E3%83%83%E3%83%88%E3%83%9E%E3%82%B9%E3%82%BF%E7%AE%A1%E7%90%86%E8%A1%A8_%E7%B5%90%E5%90%88%E3%83%86%E3%82%B9%E3%83%88.xlsx?d=w41884da399a8415fa99c2b1bf7772309&amp;csf=1&amp;web=1&amp;e=SqgTEV</t>
  </si>
  <si>
    <t>参照テーブル要素変更済</t>
  </si>
  <si>
    <t xml:space="preserve">店舗設定を行う際、エリアなど手取り扱い店舗を選定できるが、納品日の設定が全体になってしまう
</t>
  </si>
  <si>
    <t>抽出して画面表示されたレコードを一斉変更</t>
  </si>
  <si>
    <t xml:space="preserve">店舗設定を行う際、20件ずつだと表示ページ切替が多い為、最終ページにいくボタン、最初のページに行くボタンが欲しい
</t>
  </si>
  <si>
    <t xml:space="preserve">Overview　画面のタブは「要確認」が最初に表示して欲しい
</t>
  </si>
  <si>
    <t xml:space="preserve">子メニューの作成をすると、メニュー名称が自動で設定（ｶﾌｪﾓｶ（TO）など）されるが、名称設定ルールをもう一度確認して再設定する。
※TOの場合は、頭に半角大文字TO＋半角スペースだったはず。従食やデリバリーも決定権者に判断いただく。
</t>
  </si>
  <si>
    <t>先頭に挿入する仕様へ変更済</t>
  </si>
  <si>
    <t xml:space="preserve">コピーされたメニューの運用開始日は、単価レコードと基本情報共に当日となってしまう。
</t>
  </si>
  <si>
    <t>複写元のメニューの開始日（複数ある場合は最新のもの）をコピーする仕様へ変更</t>
  </si>
  <si>
    <t xml:space="preserve">コピーした際に、テイクアウト区分にした場合は、「税区分」も内税（8%）に変わり、TECテーブルも連動したほうが良い
</t>
  </si>
  <si>
    <t>判断条件追加</t>
  </si>
  <si>
    <t xml:space="preserve">コピーに限らず、基本情報の名称や税区分など、TECテーブルとの連動前提の項目については、基本情報変更時に変わるようにしてほしい。
</t>
  </si>
  <si>
    <t>ワークフロー修正</t>
  </si>
  <si>
    <t xml:space="preserve">グループタブのメニューコードが全て親コードになっている
</t>
  </si>
  <si>
    <t>バグ修正済</t>
  </si>
  <si>
    <t xml:space="preserve">メニューの原価欄で、一度入力ミス？をすると、登録が出来なくなる。※整数を入れてもその場で0に戻ってしまう現象が出た。
</t>
  </si>
  <si>
    <t>データ型修正中のガブだったと思われ、修正後は再現しませんでした</t>
  </si>
  <si>
    <t xml:space="preserve">店舗選択時の左側のウィンドウの動きがおかしい。1店舗選択すると、ページ送りの&gt;が消えて、次のページを選択できなくなる
</t>
  </si>
  <si>
    <t xml:space="preserve">・2/23に登録したマスタの単価が間違っていたとの事で、164000099：従 ｶﾌｪﾓｶの単価／テイクアウト単価を更新
・初期登録されていた販売開始日が2023/2/27～2999/12/31だった。今回は単価登録ミスだったため、販売開始日（2/27）と同じ日付にして更新
・新しい単価の方が古いレコード？になったようで、「このレコードの削除」ボタンを押したところ、一瞬画面に異なるマスタ（従 ボロネーゼ？）が表示され、ウィンドウが閉じる。
・その後、164000099：従 ｶﾌｪﾓｶが検索しても出てこなくなった。
※レコードを消したことで、全ての情報が削除あつかい？
</t>
  </si>
  <si>
    <t>最新レコード削除時の有効レコードフラグの付与ロジックに不具合があったため、そこを改修</t>
  </si>
  <si>
    <t>改修が必要なため期限を2/27→2/28へ変更</t>
  </si>
  <si>
    <t xml:space="preserve">メニューマスタメンテナンス画面の操作性およびバックエンド処理ロジックを食材マスタメンテナンス画面のそれと同じ機能に揃える
</t>
  </si>
  <si>
    <t xml:space="preserve">Infomartの「科目コード」「科目名」をマスタ管理に取込み、FoodIT用連携ファイル（原材料マスタ（基本））情報に含めるようにする。
Infomartでしか登録できないが、自社管理商品コードと同じく必須登録箇所となる為、「単位コード（発注）」「単位（発注）」「販売中止商品」の下に、科目コードと科目名を表示し（メンテナンス不可）、入っていない場合は連携対象外とする形に出来るか？
※その場合、前日に入っていなくて当日に入っているのを制御できるか確認が必要
</t>
  </si>
  <si>
    <t>科目コード・科目名が変更されることがある（？）のであれば、変更を知る仕組みが現状は未実装（SE作業での対応が必要）</t>
  </si>
  <si>
    <t>取引先が販売終了を立てた後に、再販となる場合の自動連携機能を追加構築</t>
  </si>
  <si>
    <t>kHKのマスタセットアップを優先するため、3/8実装へ予定変更</t>
  </si>
  <si>
    <t>親メニューから複製した時の親子グループ関係構築のロジック確認（必要に応じ改修）</t>
  </si>
  <si>
    <t xml:space="preserve">単価変更が発生した食材マスタについて、単価変更日を超えてもクレンジング画面は旧単価のままとなっている。
例）下記双方とも、単価変更日3/1の連携レコードが作成されている
・102101 ソフトサーブミックス：旧単価3564円、新単価3913円
・104085 ハナ CH鶏卵：旧単価3873円、新単価4285円
</t>
  </si>
  <si>
    <t>データは正しく保持しておりましたが、参照場所に誤りがありましたので修正しております。</t>
  </si>
  <si>
    <t>KHK店舗マスタ登録</t>
  </si>
  <si>
    <t>インポートファイル管理票の内容の範囲で登録済</t>
  </si>
  <si>
    <t>23/3/7現在
大里さんが更新した納品曜日で統一</t>
  </si>
  <si>
    <t>KHK食材マスタ登録</t>
  </si>
  <si>
    <t>23/3/5現在
MMX様のデータとインフォマートデータをマージした原材料（アイテム・規格・基本）を登録
店舗食材とクレンジングはデータ待ち</t>
  </si>
  <si>
    <t>KHK食材マスタとデータ基盤との自動連携セットアップ</t>
  </si>
  <si>
    <t>KHKデータの自動CSV出力〜FoodIT連携セットアップ</t>
  </si>
  <si>
    <t>No.62完了時に作業再開</t>
  </si>
  <si>
    <t>販売中止商品が絡む場合、販売中止の方の日付を見ているようです。
①販売中止：506810／ｸﾗﾚｶｳﾝﾀｰｸﾛｽ厚口ﾋﾟﾝｸ／マイカタログ共有登録日や利用開始日が、20210419
②販売中：506810／ｸﾗﾚｶｳﾝﾀｰｸﾛｽ厚口ﾋﾟﾝｸ／マイカタログ共有登録日や利用開始日が、20221101
→店舗食材の連携ファイルの登録日が、①の販売中止の日付になってました。</t>
  </si>
  <si>
    <t>販売中止商品が絡む番号重複食材の参照先に誤りがありましたので、修正しております。</t>
  </si>
  <si>
    <t>KHKメニューマスタ登録</t>
  </si>
  <si>
    <t xml:space="preserve">メニューコピー機能を使用する際、割り当てられていないコードのはずなのに、「選択を変えてください」となってしまう。
５桁目を0→他の番号にすると登録できるので、一旦その他にしている。
例）161000103→162000103はNG、162060103はOK
</t>
  </si>
  <si>
    <t xml:space="preserve">SK高価格のメニューを検索すると、メニューコードが表示されない物がある
</t>
  </si>
  <si>
    <t xml:space="preserve">164300099の単価履歴がおかしくなってしまった。
一番初めのレコードが、2023/3/16～2023/3/15　430円、最新レコードが、2023/3/16～9999/12/31 210円となっている。
はじめに、親コードである「161300099」から子メニューコピーした後に単価を変更したが、残っていた一番初めのレコードの日付を3/16にするのと、運用開始日を3/16にして登録したことが原因だと思われる。
</t>
  </si>
  <si>
    <t>一度登録すると日付は編集不可としていたが、以下の仕様へ修正することで本件の再発を防ぐ
1行しか履歴がない場合：開始日・終了日共に編集可
（上記に加え子メニューの場合：1行目の単価編集可）
複数行の履歴がある場合：最新行の削除および終了日の編集可
今回のような事象発生時には最新行を削除して再度履歴レコード作成で回避</t>
  </si>
  <si>
    <t xml:space="preserve">現在は、親メニューから子メニューを作成する際、全ての情報がコピーされた後に、変更が必要な部分を書き換えるが、同じ日付で異なる単価でスタートする場合に、上記のような齟齬が発生する。
テイクアウトメニューなど単価が同じ場合は良いが、異なる場合の動きを際検討する必要がある。
</t>
  </si>
  <si>
    <t>#74の改修策にて対応可</t>
  </si>
  <si>
    <t xml:space="preserve">メニュー運用終了日の動きについて、基本情報タブの運用終了日を設定する際、9999/12/31から過去日付を終了日に設定する為に、「当日」を選択すると、一旦当日がセットされる。（その後、正しい過去に日付を選択して更新ボタンを押しても運用終了日は当日のまま。もう一度選択して更新することでOKになる）その段階で、店舗設定タブの運用終了日は当日がセットされている。
→動きとしては、更新ボタンを押さないと更新されない方が正しい。また、店舗設定の終了日は表面上変わっているだけのような気がするので、確認が必要。
※基本情報の終了日と店舗設定の終了日をリンクさせるかどうかは、別途再確認が必要
</t>
  </si>
  <si>
    <t>登録ボタン一つに処理が集中して処理時間が長くならないように分けていたが、登録ボタンでしか動作しないように修正。</t>
  </si>
  <si>
    <t xml:space="preserve">メニューマスタ基本情報タブに「正式名称」欄を追加してほしい。
正式名称欄は他の名称欄のような文字数制限は無くし、検索結果表示時の名称とする。※本項目は連携ファイル対象外カラムとなる
</t>
  </si>
  <si>
    <t xml:space="preserve">メニューマスタ基本情報タブの「印字名称」を「レシート印字名称」にしてほしい
</t>
  </si>
  <si>
    <t xml:space="preserve">メニューの下4桁がダブって登録されてしまった。
VE業態：0099、0103、0149、0150
</t>
  </si>
  <si>
    <t>下4桁テーブル設置前にインポートしたメニューが、利用可能番号を参照するロジックからモレていたので、ロジックを修正し、マスタテーブルのコードも修正した</t>
  </si>
  <si>
    <t xml:space="preserve">新規メニュー登録をした際、164300155の従 ｵﾚﾝｼﾞﾊﾟｳﾝﾄﾞｹｰｷの店舗設定が途中で終了してしまったため、残りの店舗を後から割り付けたが問題無いか？
</t>
  </si>
  <si>
    <t>マスタメンテナンス済</t>
  </si>
  <si>
    <t xml:space="preserve">現在の「メニュー名称」を「POS名称」に変更してほしい
</t>
  </si>
  <si>
    <t xml:space="preserve">食材マスタに名称検索欄を付けて欲しい。
※分類などでは絞るのが難しいため。
※全検索だと時間がかかってしまう場合は、業態を絞った後に検索できるようにするなどでも良い
3/20追記：食材名称、業者名・コード、店舗コード、で検索したい。別シートに現在使用中の検索機能の画面を添付
</t>
  </si>
  <si>
    <t>部分一致でのフリーテキスト検索だと時間がかかりすぎるので、食材名称の前方一致の検索で実装してみました。</t>
  </si>
  <si>
    <t>業者で絞り込みの実装には結構な時間がかかるので、一旦食材コード・食材名称での検索を実装</t>
  </si>
  <si>
    <t xml:space="preserve">メニューマスタに名称検索欄を付けて欲しい。
※分類などでは絞るのが難しいため。
※全検索だと時間がかかってしまう場合は、業態を絞った後に検索できるようにするなどでも良い
</t>
  </si>
  <si>
    <t xml:space="preserve">アップグレード後、親メニューIDがブランクになるようになってしまった。
</t>
  </si>
  <si>
    <t xml:space="preserve">単価変更をする際に単価変更適用日が出てくるが、履歴ウィンドウをクリックしたり、カーソルのTO用単価の項目からフォーカスを変えたりすると、適用日の項目が画面から消えてしまい、更新すると、初めのレコードから変更後の単価になってしまう。
一旦、元の価格で更新し、「単価」のみ変更して更新する形で対応した。
</t>
  </si>
  <si>
    <t>単価変更ロジック・画面を修正</t>
  </si>
  <si>
    <t xml:space="preserve">原価が、一つ前に操作していた原価に書き換わるときがある。
</t>
  </si>
  <si>
    <t xml:space="preserve">サブ単価、TOサブ単価が登録できない。（0も登録できない？）
※本宿さん案件
</t>
  </si>
  <si>
    <t xml:space="preserve">アイテムグループの構成品を表示する際に、店舗購入金額も表示してほしい
</t>
  </si>
  <si>
    <t>仕様変更</t>
  </si>
  <si>
    <t xml:space="preserve">マスタ管理上で店舗食材（メニュー食材も同じ）の登録途中に、同じコードで別の更新を行っても問題無いか調査する。
</t>
  </si>
  <si>
    <t>例えば同じ項目を編集した場合、先に更新かけた方が優先されるものの、後で更に更新がかかると最終的に後の更新が保持される点に注意が必要。</t>
  </si>
  <si>
    <t xml:space="preserve">No92でNGの場合、「更新が終わりました」などの更新完了通知が欲しい。
また、別の更新（クレンジングなど）を仕様とした場合、「店舗食材（メニュー）更新中の為、しばらくお待ちください」などのメッセージが欲しい
</t>
  </si>
  <si>
    <t>No.92で対処</t>
  </si>
  <si>
    <r>
      <rPr>
        <sz val="9"/>
        <color rgb="FF000000"/>
        <rFont val="メイリオ"/>
        <family val="3"/>
        <charset val="128"/>
      </rPr>
      <t xml:space="preserve">メニューの「メニュー登録区分」を設定する為の画面が必要。
※メニューの新規登録前に、経営戦略が登録区分をマスタ設定し、その内容を商品開発がセットする為、別ウィンドウでのマスタ設定画面が必要となる。
</t>
    </r>
    <r>
      <rPr>
        <u/>
        <sz val="9"/>
        <color rgb="FF000000"/>
        <rFont val="メイリオ"/>
        <family val="3"/>
        <charset val="128"/>
      </rPr>
      <t xml:space="preserve">レコード数が多くなることを考慮して、非表示フラグも必要となる。
</t>
    </r>
  </si>
  <si>
    <t>作業ボリュームが大きいのと、他の急ぎタスクを優先しているため期限を左記にして進めております。</t>
  </si>
  <si>
    <t xml:space="preserve">店舗食材を設定する際、パスタ「○」を選択しても、全店舗が選ばれる状況となっていた。また、パスタ「×」を選択してもパスタ未販売店舗のVE吉祥寺店、浦和さくら草通り店は選択されなかった。
検索ロジックかマスタに不具合がある可能性がある為、対応をしてほしい。
</t>
  </si>
  <si>
    <t>候補表示のフィルター機能で参照先カラムに間違いがありました。修正しましたので、正しくフィルターが働くようになっております。</t>
  </si>
  <si>
    <t>-</t>
  </si>
  <si>
    <t>121400079、121400080　の２商品の単価が修正出来ないので、
確認願います。　その他でも発生するかは不明</t>
  </si>
  <si>
    <t xml:space="preserve">現象は再現できず。但し、更新完了時に「更新しました」などのメッセージを出す。
</t>
  </si>
  <si>
    <t>ブラウザの無通信時間でタイムアウトしていた？かもしれませんので、異常時は画面リロードをお試し下さい</t>
  </si>
  <si>
    <t>TEC_POSタブで業態VE・部門31（サンド）で抽出すると異なる部門（コーヒー）も抽出されている
また、メニューが違っているが同一コードで登録されている　登録者：大里</t>
  </si>
  <si>
    <t>部門抽出のフィルター指定に誤りがありましたので修正しています。
後段のメニューコード違いはNo.107へ移設します。</t>
  </si>
  <si>
    <t xml:space="preserve">Infomartで承認した新単価がマスタ管理画面に反映していない
・146677：日清　ポルチーニクリームが2023/4/1からの単価変更承認として、1,576円から1,638円になるはずが更新されていない様子。
→マスタ管理システムの画面表示上の問題なのか、Infomartからデータを取得した際のロジックの課題なのかの確認が必要。また、FoodITへのファイル連携がされているかも確認が必要。
</t>
  </si>
  <si>
    <t>3/28に誤連携していたのが原因だったので、4/12に正しいデータで再連携済</t>
  </si>
  <si>
    <t>111890310『ﾌﾞﾚﾝﾄﾞへ変更』の新規マスタを作成しましたが、売価設定が出来ませんので、調査願います。　※新規作成時に価格を設定する所がありませんでした。（登録後も修正できません）</t>
  </si>
  <si>
    <t>単価履歴画面の設定に一部誤りがありましたので修正しております。単価変更の入力欄が表示されていますので、そこで設定が可能です。</t>
  </si>
  <si>
    <t xml:space="preserve">食材登録画面の「アイテムグループ」のプルダウンに、グループ化したもの以外（ただの食材）が選択可能となっている。また、グループに紐づけていない物も自食材名が表示されてしまっている。
</t>
  </si>
  <si>
    <t>KHKのアイテムグループも運用に混じってきた際に採番ルールが違ったので以前セットしていたフィルターでは誤表示するようになっていたため、新しいフィルターをセットしました。</t>
  </si>
  <si>
    <t xml:space="preserve">店舗食材の割付がバックグラウンドで行われている時（だと思われる）に、別食材の店舗割付をする為に、店舗選択タブから該当店舗を一括で登録候補に入れた際、登録候補店舗（画面右側）から未登録（画面左側）に1店舗ずつ切り替わっていってしまう。
※バックグラウンドで動かしながら、別食材の店舗割付を行いたいのに、結局できない形となっている。
</t>
  </si>
  <si>
    <t>現状の仕様</t>
  </si>
  <si>
    <t>処理中の画面操作が続けられるように当該店舗レコードをバックエンドに持ち去っていることが原因（登録が終わるとレコードロックを解除して再選択出来るようになる）。
改修は範囲が広くなるため連休明けを予定。その間は処理が出来るようになるまで待機して登録を継続して下さい。</t>
  </si>
  <si>
    <t>「メニュー＝店舗」を紐づけする際に対象店舗を絞り込む為に、今ある店舗マスタの【分析情報】のカラムを使用して設定しました　※エスプレッソ、パスタ、ライス
店舗マスタでは『エスプレッソ』以外登録できている様ですが、メニューマスタ側では絞り込みが上手く機能していない様ですので、
パスタ／ライスともに「はい」＝「〇」「いいえ」＝「✕」で絞り込み出来る様にして頂けますでしょうか。</t>
  </si>
  <si>
    <t>抽出条件フィルターの一部に誤りがありましたので修正しております。</t>
  </si>
  <si>
    <t xml:space="preserve">KHKのFoodITへの食材連携データで、本部単価がNullで連携されるケースがある。
</t>
  </si>
  <si>
    <t>KHKの単価・FC単価の値取得のロジックに誤りがありましたので修正しました。Nullはなくしましたが、代わりに0が入っているレコードが11件ほど残っています（インフォマートの生データから0）。</t>
  </si>
  <si>
    <t>メニューCopyを行った際の「業態」に【モバイル】が表示されていないので、ご確認の上、ご対応願います。</t>
  </si>
  <si>
    <t>Copyの挙動は、手前の「メニューグループ」で選択されたもの（珈琲館 orNot）で8-9桁目が制御される構造で、モバイルは「珈琲館」にも「orNot」にも含まれておらず、独立した「モバイル」で登録されているのが原因でした。</t>
  </si>
  <si>
    <t>店舗設定画面で&gt;&gt;を選んでも最終ページにならず0ページになる</t>
  </si>
  <si>
    <t>前回、食材コードのデータ型を数値からテキストへ変更したことの影響でしたので、改修しております。</t>
  </si>
  <si>
    <t>メニューの「新規作成」、「複製」を行う際の桁数設定項目のリストに『No』を追記して頂きたい
例）8,9桁目　⇒　11．珈琲館A　／　12．珈琲館(蔵)　／　13．珈琲館(竹芝・横浜)
https://teams.microsoft.com/_?culture=ja-jp&amp;country=jp#/apps/1c256a65-83a6-4b5c-9ccf-78f8afb6f1e8/sections/MyNotebook</t>
  </si>
  <si>
    <t>変更してみましたのでお試し下さい</t>
  </si>
  <si>
    <t>メニューマスタの一覧での絞り込みのプルダウンリストをメニュー生成時に使用される桁数の絞り込みに変更して頂きたい
8,9桁目(業態)　／　7桁目(部門)　／　6桁目(ｼﾞｬﾝﾙ)　／　5桁目(値引)</t>
  </si>
  <si>
    <t>単価間違いの変更操作時の挙動がおかしかった</t>
  </si>
  <si>
    <r>
      <rPr>
        <sz val="9"/>
        <color rgb="FF000000"/>
        <rFont val="メイリオ"/>
        <family val="3"/>
        <charset val="128"/>
      </rPr>
      <t>現在、おそらく【複製】したタイミングで元店舗の紐づいている全てを紐づけているかと思われますが、</t>
    </r>
    <r>
      <rPr>
        <b/>
        <sz val="9"/>
        <color rgb="FFFF0000"/>
        <rFont val="メイリオ"/>
        <family val="3"/>
        <charset val="128"/>
      </rPr>
      <t>「利用開始日」「利用終了日」の範囲外は紐づけない</t>
    </r>
    <r>
      <rPr>
        <sz val="9"/>
        <color rgb="FF000000"/>
        <rFont val="メイリオ"/>
        <family val="3"/>
        <charset val="128"/>
      </rPr>
      <t>様に制御することは可能でしょうか。現在の仕様ですと、時を重ねるごとに紐づけが多くなってしまうかと、、、※【複製】のワークフローを変える必要があるのかと</t>
    </r>
  </si>
  <si>
    <t>メールで手順を送るので、修正してみてください</t>
  </si>
  <si>
    <t>移管</t>
  </si>
  <si>
    <t>優先度</t>
    <rPh sb="0" eb="3">
      <t>ユウセンド</t>
    </rPh>
    <phoneticPr fontId="3"/>
  </si>
  <si>
    <t>取引先ﾏｽﾀ</t>
    <rPh sb="0" eb="3">
      <t>トリヒキサキ</t>
    </rPh>
    <phoneticPr fontId="2"/>
  </si>
  <si>
    <t>保留</t>
    <rPh sb="0" eb="2">
      <t>ホリュウ</t>
    </rPh>
    <phoneticPr fontId="3"/>
  </si>
  <si>
    <t>ﾚｼﾋﾟ・仕掛品</t>
    <rPh sb="5" eb="8">
      <t>シカカリヒン</t>
    </rPh>
    <phoneticPr fontId="2"/>
  </si>
  <si>
    <t>発注ﾃﾞｰﾀ</t>
    <rPh sb="0" eb="2">
      <t>ハッチュウ</t>
    </rPh>
    <phoneticPr fontId="2"/>
  </si>
  <si>
    <t>対応無</t>
    <rPh sb="0" eb="2">
      <t>タイオウ</t>
    </rPh>
    <rPh sb="2" eb="3">
      <t>ナ</t>
    </rPh>
    <phoneticPr fontId="3"/>
  </si>
  <si>
    <t>移動ﾃﾞｰﾀ</t>
    <rPh sb="0" eb="2">
      <t>イドウ</t>
    </rPh>
    <phoneticPr fontId="2"/>
  </si>
  <si>
    <t>棚卸ﾃﾞｰﾀ</t>
    <rPh sb="0" eb="2">
      <t>タナオロシ</t>
    </rPh>
    <phoneticPr fontId="2"/>
  </si>
  <si>
    <t>仕訳ﾃﾞｰﾀ</t>
    <rPh sb="0" eb="2">
      <t>シワケ</t>
    </rPh>
    <phoneticPr fontId="2"/>
  </si>
  <si>
    <t>規格書ﾃﾞｰﾀ</t>
    <rPh sb="0" eb="3">
      <t>キカクショ</t>
    </rPh>
    <phoneticPr fontId="2"/>
  </si>
  <si>
    <t>・</t>
    <phoneticPr fontId="3"/>
  </si>
  <si>
    <t>今後の対応方針</t>
    <rPh sb="0" eb="2">
      <t>コンゴ</t>
    </rPh>
    <rPh sb="3" eb="7">
      <t>タイオウホウシン</t>
    </rPh>
    <phoneticPr fontId="3"/>
  </si>
  <si>
    <t>POSシステム向けCSV出力機能について？
当初のシステム要件に含まれているが未実装
→実装は開発サイドの担当の認識ですが、こちらの要件追加のため後回しになっている説があるので改めてスケジュールを確認させてください。</t>
    <rPh sb="7" eb="8">
      <t>ム</t>
    </rPh>
    <rPh sb="12" eb="16">
      <t>シュツリョクキノウ</t>
    </rPh>
    <rPh sb="22" eb="24">
      <t>トウショ</t>
    </rPh>
    <rPh sb="29" eb="31">
      <t>ヨウケン</t>
    </rPh>
    <rPh sb="32" eb="33">
      <t>フク</t>
    </rPh>
    <rPh sb="39" eb="42">
      <t>ミジッソウ</t>
    </rPh>
    <rPh sb="44" eb="46">
      <t>ジッソウ</t>
    </rPh>
    <rPh sb="47" eb="49">
      <t>カイハツ</t>
    </rPh>
    <rPh sb="53" eb="55">
      <t>タントウ</t>
    </rPh>
    <rPh sb="56" eb="58">
      <t>ニンシキ</t>
    </rPh>
    <rPh sb="66" eb="70">
      <t>ヨウケンツイカ</t>
    </rPh>
    <rPh sb="73" eb="75">
      <t>アトマワ</t>
    </rPh>
    <rPh sb="82" eb="83">
      <t>セツ</t>
    </rPh>
    <rPh sb="88" eb="89">
      <t>アラタ</t>
    </rPh>
    <rPh sb="98" eb="100">
      <t>カクニン</t>
    </rPh>
    <phoneticPr fontId="3"/>
  </si>
  <si>
    <t>FOODIT_マスタ連携運用課題管理表No10をご参照下さい
https://www.notion.so/FoodIT-No-10-93a2453bb10943a49efcc2d4602ad734?pvs=4
2023/12/5 武田
原因は店舗終了日更新処理時のシステムロジックの不具合の認識です。
修正のご報告をいただいているためクローズとします。</t>
    <rPh sb="116" eb="118">
      <t>タケダ</t>
    </rPh>
    <rPh sb="119" eb="121">
      <t>ゲンイン</t>
    </rPh>
    <rPh sb="122" eb="131">
      <t>テンポシュウリョウビコウシンショリ</t>
    </rPh>
    <rPh sb="131" eb="132">
      <t>ジ</t>
    </rPh>
    <rPh sb="146" eb="148">
      <t>ニンシキ</t>
    </rPh>
    <rPh sb="152" eb="154">
      <t>シュウセイ</t>
    </rPh>
    <rPh sb="156" eb="158">
      <t>ホウコク</t>
    </rPh>
    <phoneticPr fontId="3"/>
  </si>
  <si>
    <t>システム稼働前のデータインポート時の問題です。
過去メニューのイレギュラーな採番を洗いきれなかったことによる不具合で、ロジック等の不具合ではないため、CUで対応方針を決めCUでデータ整合を行うのがいいと思います。</t>
    <rPh sb="4" eb="7">
      <t>カドウマエ</t>
    </rPh>
    <rPh sb="16" eb="17">
      <t>ジ</t>
    </rPh>
    <rPh sb="18" eb="20">
      <t>モンダイ</t>
    </rPh>
    <rPh sb="24" eb="26">
      <t>カコ</t>
    </rPh>
    <rPh sb="38" eb="40">
      <t>サイバン</t>
    </rPh>
    <rPh sb="41" eb="42">
      <t>アラ</t>
    </rPh>
    <rPh sb="54" eb="57">
      <t>フグアイ</t>
    </rPh>
    <rPh sb="63" eb="64">
      <t>トウ</t>
    </rPh>
    <rPh sb="65" eb="68">
      <t>フグアイ</t>
    </rPh>
    <rPh sb="78" eb="82">
      <t>タイオウホウシン</t>
    </rPh>
    <rPh sb="83" eb="84">
      <t>キ</t>
    </rPh>
    <rPh sb="91" eb="93">
      <t>セイゴウ</t>
    </rPh>
    <rPh sb="94" eb="95">
      <t>オコナ</t>
    </rPh>
    <rPh sb="101" eb="102">
      <t>オモ</t>
    </rPh>
    <phoneticPr fontId="3"/>
  </si>
  <si>
    <t>調査中です。開発サイドで調査いただき、CU側へ再確認回答待ちのステータスです。</t>
    <rPh sb="0" eb="2">
      <t>チョウサ</t>
    </rPh>
    <rPh sb="2" eb="3">
      <t>チュウ</t>
    </rPh>
    <rPh sb="6" eb="8">
      <t>カイハツ</t>
    </rPh>
    <rPh sb="12" eb="14">
      <t>チョウサ</t>
    </rPh>
    <rPh sb="21" eb="22">
      <t>ガワ</t>
    </rPh>
    <rPh sb="23" eb="26">
      <t>サイカクニン</t>
    </rPh>
    <rPh sb="26" eb="29">
      <t>カイトウマ</t>
    </rPh>
    <phoneticPr fontId="3"/>
  </si>
  <si>
    <t>レシピが変わらない、価格が異なるのみで再販→同コード
レシピが変更→新コード
名称変更→新コード
上記運用で決定</t>
    <rPh sb="4" eb="5">
      <t>カ</t>
    </rPh>
    <rPh sb="10" eb="12">
      <t>カカク</t>
    </rPh>
    <rPh sb="13" eb="14">
      <t>コト</t>
    </rPh>
    <rPh sb="19" eb="21">
      <t>サイハン</t>
    </rPh>
    <rPh sb="22" eb="23">
      <t>ドウ</t>
    </rPh>
    <rPh sb="31" eb="33">
      <t>ヘンコウ</t>
    </rPh>
    <rPh sb="34" eb="35">
      <t>シン</t>
    </rPh>
    <rPh sb="39" eb="43">
      <t>メイショウヘンコウ</t>
    </rPh>
    <rPh sb="44" eb="45">
      <t>シン</t>
    </rPh>
    <rPh sb="50" eb="52">
      <t>ジョウキ</t>
    </rPh>
    <rPh sb="52" eb="54">
      <t>ウンヨウ</t>
    </rPh>
    <rPh sb="55" eb="57">
      <t>ケッテイ</t>
    </rPh>
    <phoneticPr fontId="3"/>
  </si>
  <si>
    <t>ステータス・内容不明
臼木さんに確認？
実装済み</t>
    <rPh sb="6" eb="10">
      <t>ナイヨウフメイ</t>
    </rPh>
    <rPh sb="11" eb="13">
      <t>ウスキ</t>
    </rPh>
    <rPh sb="16" eb="18">
      <t>カクニン</t>
    </rPh>
    <rPh sb="21" eb="24">
      <t>ジッソウズ</t>
    </rPh>
    <phoneticPr fontId="3"/>
  </si>
  <si>
    <r>
      <t xml:space="preserve">2023/8/28 武田
・本件について、FOODITの仕様変更依頼の方向で臼木さんが調整中です。
・2023/8/21に実施した268 VE西新橋閉店処理に関連する連携データについて、全体としてはリカバリ未実施の認識です。
FOODIT→6/20以降のメニュー・食材MAX登録を応急反映
CH@RK→8/21マスタ管理更新分以降の連携を停止
で対応しております。
</t>
    </r>
    <r>
      <rPr>
        <sz val="9"/>
        <color rgb="FFFF0000"/>
        <rFont val="メイリオ"/>
        <family val="3"/>
        <charset val="128"/>
      </rPr>
      <t>2023/11/11 武田
ステータスが不明ですので改めて確認させてください</t>
    </r>
    <r>
      <rPr>
        <sz val="9"/>
        <color rgb="FF000000"/>
        <rFont val="メイリオ"/>
        <family val="3"/>
        <charset val="128"/>
      </rPr>
      <t xml:space="preserve"> </t>
    </r>
    <phoneticPr fontId="3"/>
  </si>
  <si>
    <t>一部の店舗で納品曜日が変更になる場合。
①納品曜日タブにある納品曜日（数字）を変更すれば良いか
②更新ボタン等、画面にないですが更新されるか
③翌日に連携されるか</t>
    <phoneticPr fontId="3"/>
  </si>
  <si>
    <t>2023/12/18 Mtg
【変更概要】
・1/17(水)納品分から運用開始
・変更店舗　→　10店舗ほど
・マスタ管理システム側は①の認識で問題なし
・変更はリアルタイム反映になるので1/10(水)以降で作業実施
・他システム連携対象なのでCH＠RK側でデータ監視の必要あり</t>
    <phoneticPr fontId="3"/>
  </si>
  <si>
    <t>143の設定タブが右側の鉛筆マークでは画面が開かず編集マーク以外のレコード部分をクリックしないと設定画面が表示されません。
なので編集からでも表示できる様に要望させていただきます。</t>
    <phoneticPr fontId="3"/>
  </si>
  <si>
    <t>以下、12/5マスタ更新分の連携データについて、CH@RK取込エラーが発生しております。
・MST_MTSHOHINCATEGORYRELATION_20231206.csv
原因
・125586
→カテゴリIDなし
一次調査
・定時の連携ファイル出力処理が大幅にずれ込んでいる（11:15→4:47）
・出力されるべきファイルが出力されていない
　gbunrui
　item</t>
    <phoneticPr fontId="3"/>
  </si>
  <si>
    <t>武田</t>
    <rPh sb="0" eb="2">
      <t>タケダ</t>
    </rPh>
    <phoneticPr fontId="3"/>
  </si>
  <si>
    <t>マスタ管理システム課題管理 リスタート</t>
    <rPh sb="3" eb="5">
      <t>カンリ</t>
    </rPh>
    <rPh sb="9" eb="13">
      <t>カダイカンリ</t>
    </rPh>
    <phoneticPr fontId="3"/>
  </si>
  <si>
    <t>外部DB改修</t>
    <rPh sb="0" eb="2">
      <t>ガイブ</t>
    </rPh>
    <rPh sb="4" eb="6">
      <t>カイシュウ</t>
    </rPh>
    <phoneticPr fontId="3"/>
  </si>
  <si>
    <t>POS登録CSV出力機能の実装</t>
    <rPh sb="3" eb="5">
      <t>トウロク</t>
    </rPh>
    <rPh sb="8" eb="12">
      <t>シュツリョクキノウ</t>
    </rPh>
    <rPh sb="13" eb="15">
      <t>ジッソウ</t>
    </rPh>
    <phoneticPr fontId="3"/>
  </si>
  <si>
    <t>１年間の保証期間後の障害体制について</t>
    <rPh sb="1" eb="3">
      <t>ネンカン</t>
    </rPh>
    <rPh sb="4" eb="6">
      <t>ホショウ</t>
    </rPh>
    <rPh sb="6" eb="9">
      <t>キカンゴ</t>
    </rPh>
    <rPh sb="10" eb="14">
      <t>ショウガイタイセイ</t>
    </rPh>
    <phoneticPr fontId="3"/>
  </si>
  <si>
    <t>議題</t>
    <rPh sb="0" eb="2">
      <t>ギダイ</t>
    </rPh>
    <phoneticPr fontId="3"/>
  </si>
  <si>
    <t>リスタート後の課題管理の進め方相談・方針決定</t>
    <rPh sb="5" eb="6">
      <t>ゴ</t>
    </rPh>
    <rPh sb="7" eb="11">
      <t>カダイカンリ</t>
    </rPh>
    <rPh sb="12" eb="13">
      <t>スス</t>
    </rPh>
    <rPh sb="14" eb="17">
      <t>カタソウダン</t>
    </rPh>
    <rPh sb="18" eb="20">
      <t>ホウシン</t>
    </rPh>
    <rPh sb="20" eb="22">
      <t>ケッテイ</t>
    </rPh>
    <phoneticPr fontId="3"/>
  </si>
  <si>
    <t>店舗マスタ</t>
    <rPh sb="0" eb="2">
      <t>テンポ</t>
    </rPh>
    <phoneticPr fontId="3"/>
  </si>
  <si>
    <t>ユーザー設定関係</t>
    <rPh sb="4" eb="8">
      <t>セッテイカンケイ</t>
    </rPh>
    <phoneticPr fontId="3"/>
  </si>
  <si>
    <t>→CU側でも業務移管が未定の課題在り</t>
    <rPh sb="3" eb="4">
      <t>ガワ</t>
    </rPh>
    <rPh sb="6" eb="10">
      <t>ギョウムイカン</t>
    </rPh>
    <rPh sb="11" eb="13">
      <t>ミテイ</t>
    </rPh>
    <rPh sb="14" eb="17">
      <t>カダイア</t>
    </rPh>
    <phoneticPr fontId="3"/>
  </si>
  <si>
    <t>食材マスタ、メニューマスタ以外の未実装機能について</t>
    <rPh sb="0" eb="2">
      <t>ショクザイ</t>
    </rPh>
    <rPh sb="13" eb="15">
      <t>イガイ</t>
    </rPh>
    <rPh sb="16" eb="19">
      <t>ミジッソウ</t>
    </rPh>
    <rPh sb="19" eb="21">
      <t>キノウ</t>
    </rPh>
    <phoneticPr fontId="3"/>
  </si>
  <si>
    <t>レシピデータ連携（FOODIT→マスタ管理システム）</t>
    <rPh sb="6" eb="8">
      <t>レンケイ</t>
    </rPh>
    <rPh sb="19" eb="21">
      <t>カンリ</t>
    </rPh>
    <phoneticPr fontId="3"/>
  </si>
  <si>
    <t>FOODITにできない逆引き機能をマスタ管理システムで実現する構想？</t>
    <rPh sb="11" eb="13">
      <t>ギャクビ</t>
    </rPh>
    <rPh sb="14" eb="16">
      <t>キノウ</t>
    </rPh>
    <rPh sb="20" eb="22">
      <t>カンリ</t>
    </rPh>
    <rPh sb="27" eb="29">
      <t>ジツゲン</t>
    </rPh>
    <rPh sb="31" eb="33">
      <t>コウソウ</t>
    </rPh>
    <phoneticPr fontId="3"/>
  </si>
  <si>
    <t>↑</t>
    <phoneticPr fontId="3"/>
  </si>
  <si>
    <t>→現運用に少なからず支障があるため最優先としたい</t>
    <rPh sb="1" eb="4">
      <t>ゲンウンヨウ</t>
    </rPh>
    <rPh sb="5" eb="6">
      <t>スク</t>
    </rPh>
    <rPh sb="10" eb="12">
      <t>シショウ</t>
    </rPh>
    <rPh sb="17" eb="20">
      <t>サイユウセン</t>
    </rPh>
    <phoneticPr fontId="3"/>
  </si>
  <si>
    <t>→現在は村上さんのほうでサービス検証中</t>
    <rPh sb="1" eb="3">
      <t>ゲンザイ</t>
    </rPh>
    <rPh sb="4" eb="6">
      <t>ムラカミ</t>
    </rPh>
    <rPh sb="16" eb="19">
      <t>ケンショウチュウ</t>
    </rPh>
    <phoneticPr fontId="3"/>
  </si>
  <si>
    <t>要望・・・優先度付け後ナレッジ移管で消化</t>
    <rPh sb="0" eb="2">
      <t>ヨウボウ</t>
    </rPh>
    <rPh sb="5" eb="8">
      <t>ユウセンド</t>
    </rPh>
    <rPh sb="8" eb="9">
      <t>ヅ</t>
    </rPh>
    <rPh sb="10" eb="11">
      <t>ゴ</t>
    </rPh>
    <rPh sb="15" eb="17">
      <t>イカン</t>
    </rPh>
    <rPh sb="18" eb="20">
      <t>ショウカ</t>
    </rPh>
    <phoneticPr fontId="3"/>
  </si>
  <si>
    <t>→3月以降の保守体制を検討</t>
    <rPh sb="2" eb="5">
      <t>ガツイコウ</t>
    </rPh>
    <rPh sb="6" eb="10">
      <t>ホシュタイセイ</t>
    </rPh>
    <rPh sb="11" eb="13">
      <t>ケントウ</t>
    </rPh>
    <phoneticPr fontId="3"/>
  </si>
  <si>
    <t>不具合発生時の一次調査</t>
    <rPh sb="0" eb="6">
      <t>フグアイハッセイジ</t>
    </rPh>
    <rPh sb="7" eb="9">
      <t>イチジ</t>
    </rPh>
    <rPh sb="9" eb="11">
      <t>チョウサ</t>
    </rPh>
    <phoneticPr fontId="3"/>
  </si>
  <si>
    <t>改修担当</t>
    <rPh sb="0" eb="2">
      <t>カイシュウ</t>
    </rPh>
    <rPh sb="2" eb="4">
      <t>タントウ</t>
    </rPh>
    <phoneticPr fontId="3"/>
  </si>
  <si>
    <t>↓</t>
    <phoneticPr fontId="3"/>
  </si>
  <si>
    <t>課題管理とは別枠として調整（己斐さん）</t>
    <rPh sb="0" eb="4">
      <t>カダイカンリ</t>
    </rPh>
    <rPh sb="6" eb="8">
      <t>ベツワク</t>
    </rPh>
    <rPh sb="11" eb="13">
      <t>チョウセイ</t>
    </rPh>
    <rPh sb="14" eb="16">
      <t>コイ</t>
    </rPh>
    <phoneticPr fontId="3"/>
  </si>
  <si>
    <t>→各部操作権限をCU側で指定</t>
    <rPh sb="1" eb="3">
      <t>カクブ</t>
    </rPh>
    <rPh sb="3" eb="5">
      <t>ソウサ</t>
    </rPh>
    <rPh sb="5" eb="7">
      <t>ケンゲン</t>
    </rPh>
    <rPh sb="10" eb="11">
      <t>ガワ</t>
    </rPh>
    <rPh sb="12" eb="14">
      <t>シテイ</t>
    </rPh>
    <phoneticPr fontId="3"/>
  </si>
  <si>
    <t>→当初のスコープの為、村上さんへ実装依頼</t>
    <rPh sb="1" eb="3">
      <t>トウショ</t>
    </rPh>
    <rPh sb="9" eb="10">
      <t>タメ</t>
    </rPh>
    <rPh sb="11" eb="13">
      <t>ムラカミ</t>
    </rPh>
    <rPh sb="16" eb="20">
      <t>ジッソウイライ</t>
    </rPh>
    <phoneticPr fontId="3"/>
  </si>
  <si>
    <t>ナレッジ停止中の課題未クローズ分</t>
    <rPh sb="4" eb="7">
      <t>テイシチュウ</t>
    </rPh>
    <rPh sb="8" eb="10">
      <t>カダイ</t>
    </rPh>
    <rPh sb="10" eb="11">
      <t>ミ</t>
    </rPh>
    <rPh sb="15" eb="16">
      <t>ブン</t>
    </rPh>
    <phoneticPr fontId="3"/>
  </si>
  <si>
    <t>→不具合・・・村上さんに一次調査を順次依頼</t>
    <rPh sb="1" eb="4">
      <t>フグアイ</t>
    </rPh>
    <rPh sb="7" eb="9">
      <t>ムラカミ</t>
    </rPh>
    <rPh sb="12" eb="16">
      <t>イチジチョウサ</t>
    </rPh>
    <rPh sb="17" eb="19">
      <t>ジュンジ</t>
    </rPh>
    <rPh sb="19" eb="21">
      <t>イライ</t>
    </rPh>
    <phoneticPr fontId="3"/>
  </si>
  <si>
    <t>外部DB導入をご提案いただいている案件です。
最優先の改修対象としたいです。</t>
    <rPh sb="0" eb="2">
      <t>ガイブ</t>
    </rPh>
    <rPh sb="4" eb="6">
      <t>ドウニュウ</t>
    </rPh>
    <rPh sb="23" eb="26">
      <t>サイユウセン</t>
    </rPh>
    <rPh sb="27" eb="29">
      <t>カイシュウ</t>
    </rPh>
    <rPh sb="29" eb="31">
      <t>タイショウ</t>
    </rPh>
    <phoneticPr fontId="3"/>
  </si>
  <si>
    <t>現在マスタを臼木さんのほうでメンテ中です。
メンテ完了後仕様検討からさせてください。</t>
    <rPh sb="0" eb="2">
      <t>ゲンザイ</t>
    </rPh>
    <rPh sb="6" eb="8">
      <t>ウスキ</t>
    </rPh>
    <rPh sb="17" eb="18">
      <t>チュウ</t>
    </rPh>
    <rPh sb="25" eb="28">
      <t>カンリョウゴ</t>
    </rPh>
    <rPh sb="28" eb="30">
      <t>シヨウ</t>
    </rPh>
    <rPh sb="30" eb="32">
      <t>ケントウ</t>
    </rPh>
    <phoneticPr fontId="3"/>
  </si>
  <si>
    <t>ステータス不明です。
本件はいったんクローズとし、同現象を検証の上まだ問題がある場合新規課題とするのがいいと思います。
以下、改善要望として根本解決を図りたいです。
新規店舗の場合はメニューコピー処理は不要
→既存店同士でベース店舗からコピーできる機能があれば良い
→食材とメニューのコピー機能はそれぞれ独立した処理とする。</t>
    <rPh sb="5" eb="7">
      <t>フメイ</t>
    </rPh>
    <rPh sb="11" eb="13">
      <t>ホンケン</t>
    </rPh>
    <rPh sb="25" eb="28">
      <t>ドウゲンショウ</t>
    </rPh>
    <rPh sb="29" eb="31">
      <t>ケンショウ</t>
    </rPh>
    <rPh sb="32" eb="33">
      <t>ウエ</t>
    </rPh>
    <rPh sb="35" eb="37">
      <t>モンダイ</t>
    </rPh>
    <rPh sb="40" eb="42">
      <t>バアイ</t>
    </rPh>
    <rPh sb="42" eb="46">
      <t>シンキカダイ</t>
    </rPh>
    <rPh sb="54" eb="55">
      <t>オモ</t>
    </rPh>
    <rPh sb="61" eb="63">
      <t>イカ</t>
    </rPh>
    <rPh sb="64" eb="68">
      <t>カイゼンヨウボウ</t>
    </rPh>
    <rPh sb="71" eb="75">
      <t>コンポンカイケツ</t>
    </rPh>
    <rPh sb="76" eb="77">
      <t>ハカ</t>
    </rPh>
    <rPh sb="84" eb="88">
      <t>シンキテンポ</t>
    </rPh>
    <rPh sb="89" eb="91">
      <t>バアイ</t>
    </rPh>
    <rPh sb="99" eb="101">
      <t>ショリ</t>
    </rPh>
    <rPh sb="102" eb="104">
      <t>フヨウ</t>
    </rPh>
    <rPh sb="106" eb="111">
      <t>キゾンテンドウシ</t>
    </rPh>
    <rPh sb="115" eb="117">
      <t>テンポ</t>
    </rPh>
    <rPh sb="125" eb="127">
      <t>キノウ</t>
    </rPh>
    <rPh sb="131" eb="132">
      <t>ヨ</t>
    </rPh>
    <rPh sb="135" eb="137">
      <t>ショクザイ</t>
    </rPh>
    <rPh sb="146" eb="148">
      <t>キノウ</t>
    </rPh>
    <rPh sb="153" eb="155">
      <t>ドクリツ</t>
    </rPh>
    <phoneticPr fontId="3"/>
  </si>
  <si>
    <t>ステータスを確認させてください。</t>
    <rPh sb="6" eb="8">
      <t>カクニン</t>
    </rPh>
    <phoneticPr fontId="3"/>
  </si>
  <si>
    <t>現表示ページが常にわかるような状態、が要求事項になります。（ページャーの中心でなくても構いません）
6ページ以降まで進んだ状態から「&lt;&lt;」ボタン押下した後の挙動が上記を満たしていないので再度ご確認をよろしくお願いいたします。</t>
    <rPh sb="0" eb="3">
      <t>ゲンヒョウジ</t>
    </rPh>
    <rPh sb="7" eb="8">
      <t>ツネ</t>
    </rPh>
    <rPh sb="15" eb="17">
      <t>ジョウタイ</t>
    </rPh>
    <rPh sb="19" eb="23">
      <t>ヨウキュウジコウ</t>
    </rPh>
    <rPh sb="36" eb="38">
      <t>チュウシン</t>
    </rPh>
    <rPh sb="43" eb="44">
      <t>カマ</t>
    </rPh>
    <rPh sb="54" eb="56">
      <t>イコウ</t>
    </rPh>
    <rPh sb="58" eb="59">
      <t>スス</t>
    </rPh>
    <rPh sb="61" eb="63">
      <t>ジョウタイ</t>
    </rPh>
    <rPh sb="72" eb="74">
      <t>オウカ</t>
    </rPh>
    <rPh sb="76" eb="77">
      <t>アト</t>
    </rPh>
    <rPh sb="78" eb="80">
      <t>キョドウ</t>
    </rPh>
    <rPh sb="81" eb="83">
      <t>ジョウキ</t>
    </rPh>
    <rPh sb="84" eb="85">
      <t>ミ</t>
    </rPh>
    <rPh sb="93" eb="95">
      <t>サイド</t>
    </rPh>
    <rPh sb="96" eb="98">
      <t>カクニン</t>
    </rPh>
    <rPh sb="104" eb="105">
      <t>ネガ</t>
    </rPh>
    <phoneticPr fontId="3"/>
  </si>
  <si>
    <t>応急対応として5桁目0固定の改修を入れるか、根本改修案を別途検討後の改修とするかをご相談したいです。
現状は、無料券等は新規メニュー（親）として登録する運用で回避しております。</t>
    <rPh sb="0" eb="4">
      <t>オウキュウタイオウ</t>
    </rPh>
    <rPh sb="8" eb="10">
      <t>ケタメ</t>
    </rPh>
    <rPh sb="11" eb="13">
      <t>コテイ</t>
    </rPh>
    <rPh sb="14" eb="16">
      <t>カイシュウ</t>
    </rPh>
    <rPh sb="17" eb="18">
      <t>イ</t>
    </rPh>
    <rPh sb="22" eb="27">
      <t>コンポンカイシュウアン</t>
    </rPh>
    <rPh sb="28" eb="30">
      <t>ベット</t>
    </rPh>
    <rPh sb="30" eb="33">
      <t>ケントウゴ</t>
    </rPh>
    <rPh sb="34" eb="36">
      <t>カイシュウ</t>
    </rPh>
    <rPh sb="42" eb="44">
      <t>ソウダン</t>
    </rPh>
    <rPh sb="52" eb="54">
      <t>ゲンジョウ</t>
    </rPh>
    <rPh sb="56" eb="59">
      <t>ムリョウケン</t>
    </rPh>
    <rPh sb="59" eb="60">
      <t>トウ</t>
    </rPh>
    <rPh sb="61" eb="63">
      <t>シンキ</t>
    </rPh>
    <rPh sb="68" eb="69">
      <t>オヤ</t>
    </rPh>
    <rPh sb="73" eb="75">
      <t>トウロク</t>
    </rPh>
    <rPh sb="77" eb="79">
      <t>ウンヨウ</t>
    </rPh>
    <rPh sb="80" eb="82">
      <t>カイヒ</t>
    </rPh>
    <phoneticPr fontId="3"/>
  </si>
  <si>
    <t>社内の情報開示方針が未定の為、丸崎さんのほうでヒアリングいただいている最中の認識です。
社内検討後、
縦軸：機能名、横軸：CU部署の星取表の形でアウトプットをお渡し予定です。</t>
    <rPh sb="0" eb="2">
      <t>シャナイ</t>
    </rPh>
    <rPh sb="3" eb="5">
      <t>ジョウホウ</t>
    </rPh>
    <rPh sb="5" eb="7">
      <t>カイジ</t>
    </rPh>
    <rPh sb="7" eb="9">
      <t>ホウシン</t>
    </rPh>
    <rPh sb="10" eb="12">
      <t>ミテイ</t>
    </rPh>
    <rPh sb="13" eb="14">
      <t>タメ</t>
    </rPh>
    <rPh sb="15" eb="17">
      <t>マルサキ</t>
    </rPh>
    <rPh sb="35" eb="37">
      <t>サイチュウ</t>
    </rPh>
    <rPh sb="38" eb="40">
      <t>ニンシキ</t>
    </rPh>
    <rPh sb="44" eb="48">
      <t>シャナイケントウ</t>
    </rPh>
    <rPh sb="48" eb="49">
      <t>ゴ</t>
    </rPh>
    <rPh sb="51" eb="53">
      <t>タテジク</t>
    </rPh>
    <rPh sb="54" eb="57">
      <t>キノウメイ</t>
    </rPh>
    <rPh sb="58" eb="60">
      <t>ヨコジク</t>
    </rPh>
    <rPh sb="63" eb="65">
      <t>ブショ</t>
    </rPh>
    <rPh sb="66" eb="69">
      <t>ホシトリヒョウ</t>
    </rPh>
    <rPh sb="70" eb="71">
      <t>カタチ</t>
    </rPh>
    <rPh sb="80" eb="81">
      <t>ワタ</t>
    </rPh>
    <rPh sb="82" eb="84">
      <t>ヨテイ</t>
    </rPh>
    <phoneticPr fontId="3"/>
  </si>
  <si>
    <t>以下課題が残っている認識です。
ひとまず方針をご相談させてください
※喫緊の課題ではない認識なので優先度：通常としています。
・6桁コード空き番号リソース
・メニューグループ、A店S店の親子関係紐づけ</t>
    <rPh sb="0" eb="4">
      <t>イカカダイ</t>
    </rPh>
    <rPh sb="5" eb="6">
      <t>ノコ</t>
    </rPh>
    <rPh sb="10" eb="12">
      <t>ニンシキ</t>
    </rPh>
    <rPh sb="20" eb="22">
      <t>ホウシン</t>
    </rPh>
    <rPh sb="24" eb="26">
      <t>ソウダン</t>
    </rPh>
    <rPh sb="35" eb="37">
      <t>キッキン</t>
    </rPh>
    <rPh sb="38" eb="40">
      <t>カダイ</t>
    </rPh>
    <rPh sb="44" eb="46">
      <t>ニンシキ</t>
    </rPh>
    <rPh sb="49" eb="52">
      <t>ユウセンド</t>
    </rPh>
    <rPh sb="53" eb="55">
      <t>ツウジョウ</t>
    </rPh>
    <rPh sb="65" eb="66">
      <t>ケタ</t>
    </rPh>
    <rPh sb="69" eb="70">
      <t>ア</t>
    </rPh>
    <rPh sb="71" eb="73">
      <t>バンゴウ</t>
    </rPh>
    <rPh sb="89" eb="90">
      <t>テン</t>
    </rPh>
    <rPh sb="91" eb="92">
      <t>テン</t>
    </rPh>
    <rPh sb="93" eb="97">
      <t>オヤコカンケイ</t>
    </rPh>
    <rPh sb="97" eb="98">
      <t>ヒモ</t>
    </rPh>
    <phoneticPr fontId="3"/>
  </si>
  <si>
    <t>改めて調査結果をご共有いただき、調査フェースはクローズとしたいです。
SE作業にて単価レコードを修正対応しようと考えております。
手順があっているか、影響範囲に問題ないかご確認をお願いいたします。</t>
    <rPh sb="0" eb="1">
      <t>アラタ</t>
    </rPh>
    <rPh sb="3" eb="7">
      <t>チョウサケッカ</t>
    </rPh>
    <rPh sb="9" eb="11">
      <t>キョウユウ</t>
    </rPh>
    <rPh sb="16" eb="18">
      <t>チョウサ</t>
    </rPh>
    <rPh sb="37" eb="39">
      <t>サギョウ</t>
    </rPh>
    <rPh sb="41" eb="43">
      <t>タンカ</t>
    </rPh>
    <rPh sb="48" eb="50">
      <t>シュウセイ</t>
    </rPh>
    <rPh sb="50" eb="52">
      <t>タイオウ</t>
    </rPh>
    <rPh sb="56" eb="57">
      <t>カンガ</t>
    </rPh>
    <rPh sb="65" eb="67">
      <t>テジュン</t>
    </rPh>
    <rPh sb="75" eb="77">
      <t>エイキョウ</t>
    </rPh>
    <rPh sb="77" eb="79">
      <t>ハンイ</t>
    </rPh>
    <rPh sb="80" eb="82">
      <t>モンダイ</t>
    </rPh>
    <rPh sb="86" eb="88">
      <t>カクニン</t>
    </rPh>
    <rPh sb="90" eb="91">
      <t>ネガ</t>
    </rPh>
    <phoneticPr fontId="3"/>
  </si>
  <si>
    <t>以下改善要望とさせてください。
・既存店同士のメニュー、食材コピー機能
・店舗マスタ基点メニュー、食材マスタからメニューグループ等条件を絞った対象を一括で更新する機能</t>
    <rPh sb="0" eb="2">
      <t>イカ</t>
    </rPh>
    <rPh sb="2" eb="6">
      <t>カイゼンヨウボウ</t>
    </rPh>
    <rPh sb="17" eb="22">
      <t>キゾンテンドウシ</t>
    </rPh>
    <rPh sb="28" eb="30">
      <t>ショクザイ</t>
    </rPh>
    <rPh sb="33" eb="35">
      <t>キノウ</t>
    </rPh>
    <rPh sb="37" eb="39">
      <t>テンポ</t>
    </rPh>
    <rPh sb="42" eb="44">
      <t>キテン</t>
    </rPh>
    <rPh sb="49" eb="51">
      <t>ショクザイ</t>
    </rPh>
    <rPh sb="64" eb="65">
      <t>トウ</t>
    </rPh>
    <rPh sb="65" eb="67">
      <t>ジョウケン</t>
    </rPh>
    <rPh sb="68" eb="69">
      <t>シボ</t>
    </rPh>
    <rPh sb="71" eb="73">
      <t>タイショウ</t>
    </rPh>
    <rPh sb="74" eb="76">
      <t>イッカツ</t>
    </rPh>
    <rPh sb="77" eb="79">
      <t>コウシン</t>
    </rPh>
    <rPh sb="81" eb="83">
      <t>キノウ</t>
    </rPh>
    <phoneticPr fontId="3"/>
  </si>
  <si>
    <t>原因調査をお願いいたします。</t>
    <rPh sb="0" eb="4">
      <t>ゲンインチョウサ</t>
    </rPh>
    <rPh sb="6" eb="7">
      <t>ネガ</t>
    </rPh>
    <phoneticPr fontId="3"/>
  </si>
  <si>
    <t>仕様のご教授をお願いいたします。</t>
    <rPh sb="0" eb="2">
      <t>シヨウ</t>
    </rPh>
    <rPh sb="4" eb="6">
      <t>キョウジュ</t>
    </rPh>
    <rPh sb="8" eb="9">
      <t>ネガ</t>
    </rPh>
    <phoneticPr fontId="3"/>
  </si>
  <si>
    <t>ナレッジ移管対象とさせてください。
※対応とは別ですが、本件の回収対象はTEC/NEC共通で使用する項目の認識です。文字数を40文字に増やした場合TECに影響が出ませんか？（TECはレシート印字に文字制限があった記憶です）</t>
    <rPh sb="4" eb="6">
      <t>イカン</t>
    </rPh>
    <rPh sb="6" eb="8">
      <t>タイショウ</t>
    </rPh>
    <rPh sb="20" eb="22">
      <t>タイオウ</t>
    </rPh>
    <rPh sb="24" eb="25">
      <t>ベツ</t>
    </rPh>
    <rPh sb="29" eb="31">
      <t>ホンケン</t>
    </rPh>
    <rPh sb="32" eb="36">
      <t>カイシュウタイショウ</t>
    </rPh>
    <rPh sb="44" eb="46">
      <t>キョウツウ</t>
    </rPh>
    <rPh sb="47" eb="49">
      <t>シヨウ</t>
    </rPh>
    <rPh sb="51" eb="53">
      <t>コウモク</t>
    </rPh>
    <rPh sb="54" eb="56">
      <t>ニンシキ</t>
    </rPh>
    <rPh sb="59" eb="62">
      <t>モジスウ</t>
    </rPh>
    <rPh sb="65" eb="67">
      <t>モジ</t>
    </rPh>
    <rPh sb="68" eb="69">
      <t>フ</t>
    </rPh>
    <rPh sb="72" eb="74">
      <t>バアイ</t>
    </rPh>
    <rPh sb="78" eb="80">
      <t>エイキョウ</t>
    </rPh>
    <rPh sb="81" eb="82">
      <t>デ</t>
    </rPh>
    <rPh sb="96" eb="98">
      <t>インジ</t>
    </rPh>
    <rPh sb="99" eb="103">
      <t>モジセイゲン</t>
    </rPh>
    <rPh sb="107" eb="109">
      <t>キオク</t>
    </rPh>
    <phoneticPr fontId="3"/>
  </si>
  <si>
    <t>VE価格違いメニュー等、親子関係の紐付仕様の見直しが必要な部分がありそうです。
本件はクローズとし、別課題として管理させてください。</t>
    <rPh sb="2" eb="5">
      <t>カカクチガ</t>
    </rPh>
    <rPh sb="10" eb="11">
      <t>トウ</t>
    </rPh>
    <rPh sb="12" eb="16">
      <t>オヤコカンケイ</t>
    </rPh>
    <rPh sb="17" eb="21">
      <t>ヒモヅケシヨウ</t>
    </rPh>
    <rPh sb="22" eb="24">
      <t>ミナオ</t>
    </rPh>
    <rPh sb="26" eb="28">
      <t>ヒツヨウ</t>
    </rPh>
    <rPh sb="29" eb="31">
      <t>ブブン</t>
    </rPh>
    <rPh sb="40" eb="42">
      <t>ホンケン</t>
    </rPh>
    <rPh sb="50" eb="53">
      <t>ベツカダイ</t>
    </rPh>
    <rPh sb="56" eb="58">
      <t>カンリ</t>
    </rPh>
    <phoneticPr fontId="3"/>
  </si>
  <si>
    <t>原因調査と仕様のご説明をお願いいたします。</t>
    <rPh sb="0" eb="4">
      <t>ゲンインチョウサ</t>
    </rPh>
    <rPh sb="5" eb="7">
      <t>シヨウ</t>
    </rPh>
    <rPh sb="9" eb="11">
      <t>セツメイ</t>
    </rPh>
    <rPh sb="13" eb="14">
      <t>ネガ</t>
    </rPh>
    <phoneticPr fontId="3"/>
  </si>
  <si>
    <t>店舗マスタ「店舗メニュー」タブの追加並びにCSV出力機能の追加ありがとうございます。店舗基点でメニューを簡単に閲覧できて大変助かっております。
本機能の出力カラムについてですが、カスタマイズは可能でしょうか？
こちらで出力データ仕様を検討いたしますので手順をご教授いただきたいです。</t>
    <phoneticPr fontId="3"/>
  </si>
  <si>
    <t>CU側で仕様を検討後、ナレッジ移管対象とさせてください。</t>
    <rPh sb="2" eb="3">
      <t>ガワ</t>
    </rPh>
    <rPh sb="4" eb="6">
      <t>シヨウ</t>
    </rPh>
    <rPh sb="7" eb="9">
      <t>ケントウ</t>
    </rPh>
    <rPh sb="9" eb="10">
      <t>ゴ</t>
    </rPh>
    <rPh sb="15" eb="17">
      <t>イカン</t>
    </rPh>
    <rPh sb="17" eb="19">
      <t>タイショウ</t>
    </rPh>
    <phoneticPr fontId="3"/>
  </si>
  <si>
    <t>ナレッジ移管対象とさせてください。</t>
    <rPh sb="4" eb="6">
      <t>イカン</t>
    </rPh>
    <rPh sb="6" eb="8">
      <t>タイショウ</t>
    </rPh>
    <phoneticPr fontId="3"/>
  </si>
  <si>
    <t>取引先マスタから取引開始日付を変更した際の挙動を確認させてください。</t>
    <rPh sb="0" eb="3">
      <t>トリヒキサキ</t>
    </rPh>
    <rPh sb="8" eb="14">
      <t>トリヒキカイシヒヅケ</t>
    </rPh>
    <rPh sb="15" eb="17">
      <t>ヘンコウ</t>
    </rPh>
    <rPh sb="19" eb="20">
      <t>サイ</t>
    </rPh>
    <rPh sb="21" eb="23">
      <t>キョドウ</t>
    </rPh>
    <rPh sb="24" eb="26">
      <t>カクニン</t>
    </rPh>
    <phoneticPr fontId="3"/>
  </si>
  <si>
    <t>2024/1/11,2024/1/13のCH@RK取込でも同様の事象が発生しております。
原因調査をお願いいたします。</t>
    <rPh sb="25" eb="27">
      <t>トリコミ</t>
    </rPh>
    <rPh sb="29" eb="31">
      <t>ドウヨウ</t>
    </rPh>
    <rPh sb="32" eb="34">
      <t>ジショウ</t>
    </rPh>
    <rPh sb="35" eb="37">
      <t>ハッセイ</t>
    </rPh>
    <rPh sb="45" eb="49">
      <t>ゲンインチョウサ</t>
    </rPh>
    <rPh sb="51" eb="52">
      <t>ネガ</t>
    </rPh>
    <phoneticPr fontId="3"/>
  </si>
  <si>
    <t>残課題　大まかな分類</t>
    <rPh sb="0" eb="3">
      <t>ザンカダイ</t>
    </rPh>
    <rPh sb="4" eb="5">
      <t>オオ</t>
    </rPh>
    <rPh sb="8" eb="10">
      <t>ブンルイ</t>
    </rPh>
    <phoneticPr fontId="3"/>
  </si>
  <si>
    <t>※DBのランニング費用は社内承認済み</t>
    <rPh sb="9" eb="11">
      <t>ヒヨウ</t>
    </rPh>
    <rPh sb="12" eb="17">
      <t>シャナイショウニンズ</t>
    </rPh>
    <phoneticPr fontId="3"/>
  </si>
  <si>
    <t>Bubbleログ期限の兼ね合いから最新案件から順次消化</t>
    <rPh sb="8" eb="10">
      <t>キゲン</t>
    </rPh>
    <rPh sb="11" eb="12">
      <t>カ</t>
    </rPh>
    <rPh sb="13" eb="14">
      <t>ア</t>
    </rPh>
    <rPh sb="17" eb="19">
      <t>サイシン</t>
    </rPh>
    <rPh sb="19" eb="21">
      <t>アンケン</t>
    </rPh>
    <rPh sb="23" eb="27">
      <t>ジュンジショウカ</t>
    </rPh>
    <phoneticPr fontId="3"/>
  </si>
  <si>
    <t>古い案件から消化</t>
    <rPh sb="0" eb="1">
      <t>フル</t>
    </rPh>
    <rPh sb="2" eb="4">
      <t>アンケン</t>
    </rPh>
    <rPh sb="6" eb="8">
      <t>ショウカ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</si>
</sst>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
    <numFmt numFmtId="177" formatCode="yy/m/d;@"/>
    <numFmt numFmtId="178" formatCode="&quot;I&quot;#000"/>
    <numFmt numFmtId="179" formatCode="0_);[Red]\(0\)"/>
  </numFmts>
  <fonts count="26">
    <font>
      <sz val="11"/>
      <color theme="1"/>
      <name val="Yu Gothic"/>
      <family val="2"/>
      <scheme val="minor"/>
    </font>
    <font>
      <sz val="11"/>
      <color theme="1"/>
      <name val="ＭＳ Ｐゴシック"/>
      <family val="2"/>
      <charset val="128"/>
    </font>
    <font>
      <sz val="10"/>
      <color theme="1"/>
      <name val="メイリオ"/>
      <family val="3"/>
      <charset val="128"/>
    </font>
    <font>
      <sz val="6"/>
      <name val="Yu Gothic"/>
      <family val="3"/>
      <charset val="128"/>
      <scheme val="minor"/>
    </font>
    <font>
      <sz val="9"/>
      <name val="メイリオ"/>
      <family val="3"/>
      <charset val="128"/>
    </font>
    <font>
      <b/>
      <sz val="16"/>
      <name val="メイリオ"/>
      <family val="3"/>
      <charset val="128"/>
    </font>
    <font>
      <b/>
      <sz val="10"/>
      <name val="メイリオ"/>
      <family val="3"/>
      <charset val="128"/>
    </font>
    <font>
      <sz val="10"/>
      <name val="メイリオ"/>
      <family val="3"/>
      <charset val="128"/>
    </font>
    <font>
      <sz val="8"/>
      <name val="メイリオ"/>
      <family val="3"/>
      <charset val="128"/>
    </font>
    <font>
      <sz val="9"/>
      <color rgb="FFFF0000"/>
      <name val="メイリオ"/>
      <family val="3"/>
      <charset val="128"/>
    </font>
    <font>
      <sz val="9"/>
      <color rgb="FF000000"/>
      <name val="メイリオ"/>
      <family val="3"/>
      <charset val="128"/>
    </font>
    <font>
      <b/>
      <sz val="9"/>
      <color rgb="FFFF0000"/>
      <name val="メイリオ"/>
      <family val="3"/>
      <charset val="128"/>
    </font>
    <font>
      <u/>
      <sz val="9"/>
      <color rgb="FF000000"/>
      <name val="メイリオ"/>
      <family val="3"/>
      <charset val="128"/>
    </font>
    <font>
      <b/>
      <sz val="9"/>
      <color rgb="FF000000"/>
      <name val="メイリオ"/>
      <family val="3"/>
      <charset val="128"/>
    </font>
    <font>
      <b/>
      <sz val="10"/>
      <color rgb="FF000000"/>
      <name val="メイリオ"/>
      <family val="3"/>
      <charset val="128"/>
    </font>
    <font>
      <sz val="10"/>
      <color rgb="FF000000"/>
      <name val="メイリオ"/>
      <family val="3"/>
      <charset val="128"/>
    </font>
    <font>
      <b/>
      <sz val="8"/>
      <color rgb="FF000000"/>
      <name val="メイリオ"/>
      <family val="3"/>
      <charset val="128"/>
    </font>
    <font>
      <sz val="8"/>
      <color rgb="FF000000"/>
      <name val="メイリオ"/>
      <family val="3"/>
      <charset val="128"/>
    </font>
    <font>
      <sz val="11"/>
      <color theme="1"/>
      <name val="メイリオ"/>
      <family val="3"/>
      <charset val="128"/>
    </font>
    <font>
      <sz val="9"/>
      <color rgb="FFC00000"/>
      <name val="メイリオ"/>
      <family val="3"/>
      <charset val="128"/>
    </font>
    <font>
      <u/>
      <sz val="9"/>
      <color rgb="FFFF0000"/>
      <name val="メイリオ"/>
      <family val="3"/>
      <charset val="128"/>
    </font>
    <font>
      <b/>
      <sz val="8"/>
      <color rgb="FFED7D31"/>
      <name val="メイリオ"/>
      <family val="3"/>
      <charset val="128"/>
    </font>
    <font>
      <u/>
      <sz val="11"/>
      <color theme="10"/>
      <name val="Yu Gothic"/>
      <family val="2"/>
      <scheme val="minor"/>
    </font>
    <font>
      <b/>
      <sz val="11"/>
      <color theme="1"/>
      <name val="メイリオ"/>
      <family val="3"/>
      <charset val="128"/>
    </font>
    <font>
      <sz val="11"/>
      <color rgb="FFFF0000"/>
      <name val="メイリオ"/>
      <family val="3"/>
      <charset val="128"/>
    </font>
    <font>
      <sz val="11"/>
      <name val="メイリオ"/>
      <family val="3"/>
      <charset val="128"/>
    </font>
  </fonts>
  <fills count="7">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3">
    <xf numFmtId="0" fontId="0" fillId="0" borderId="0"/>
    <xf numFmtId="0" fontId="1" fillId="0" borderId="0">
      <alignment vertical="center"/>
    </xf>
    <xf numFmtId="0" fontId="22" fillId="0" borderId="0" applyNumberFormat="0" applyFill="0" applyBorder="0" applyAlignment="0" applyProtection="0"/>
  </cellStyleXfs>
  <cellXfs count="60">
    <xf numFmtId="0" fontId="0" fillId="0" borderId="0" xfId="0"/>
    <xf numFmtId="0" fontId="2" fillId="0" borderId="0" xfId="0" applyFont="1" applyAlignment="1">
      <alignment horizontal="center" vertical="center"/>
    </xf>
    <xf numFmtId="0" fontId="2" fillId="2" borderId="1" xfId="0" applyFont="1" applyFill="1" applyBorder="1" applyAlignment="1">
      <alignment horizontal="center" vertical="center"/>
    </xf>
    <xf numFmtId="0" fontId="6" fillId="3" borderId="1" xfId="0" applyFont="1" applyFill="1" applyBorder="1" applyAlignment="1">
      <alignment horizontal="center" vertical="center"/>
    </xf>
    <xf numFmtId="177"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178" fontId="6" fillId="3" borderId="1" xfId="0" applyNumberFormat="1" applyFont="1" applyFill="1" applyBorder="1" applyAlignment="1">
      <alignment horizontal="center" vertical="center"/>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8" fillId="0" borderId="0" xfId="0" applyFont="1" applyAlignment="1">
      <alignment horizontal="left" vertical="top" wrapText="1"/>
    </xf>
    <xf numFmtId="0" fontId="4" fillId="0" borderId="0" xfId="0" applyFont="1" applyAlignment="1">
      <alignment vertical="top"/>
    </xf>
    <xf numFmtId="177" fontId="4" fillId="0" borderId="3" xfId="0" applyNumberFormat="1" applyFont="1" applyBorder="1" applyAlignment="1">
      <alignment horizontal="center" vertical="top"/>
    </xf>
    <xf numFmtId="0" fontId="7" fillId="0" borderId="0" xfId="0" applyFont="1" applyAlignment="1">
      <alignment vertical="top"/>
    </xf>
    <xf numFmtId="0" fontId="4" fillId="0" borderId="4" xfId="0" applyFont="1" applyBorder="1" applyAlignment="1">
      <alignment horizontal="center" vertical="top"/>
    </xf>
    <xf numFmtId="177" fontId="4" fillId="0" borderId="4" xfId="0" applyNumberFormat="1" applyFont="1" applyBorder="1" applyAlignment="1">
      <alignment horizontal="center" vertical="top"/>
    </xf>
    <xf numFmtId="0" fontId="4" fillId="0" borderId="3" xfId="0" applyFont="1" applyBorder="1" applyAlignment="1">
      <alignment horizontal="center" vertical="top"/>
    </xf>
    <xf numFmtId="178" fontId="4" fillId="0" borderId="0" xfId="0" applyNumberFormat="1" applyFont="1" applyAlignment="1">
      <alignment horizontal="center" vertical="top"/>
    </xf>
    <xf numFmtId="0" fontId="4" fillId="0" borderId="0" xfId="0" applyFont="1" applyAlignment="1">
      <alignment horizontal="center" vertical="top"/>
    </xf>
    <xf numFmtId="177" fontId="4" fillId="0" borderId="0" xfId="0" applyNumberFormat="1" applyFont="1" applyAlignment="1">
      <alignment horizontal="center" vertical="top"/>
    </xf>
    <xf numFmtId="0" fontId="10" fillId="0" borderId="4" xfId="0" applyFont="1" applyBorder="1" applyAlignment="1">
      <alignment horizontal="left" vertical="top" wrapText="1"/>
    </xf>
    <xf numFmtId="179" fontId="4" fillId="0" borderId="4" xfId="0" applyNumberFormat="1" applyFont="1" applyBorder="1" applyAlignment="1">
      <alignment horizontal="center" vertical="top"/>
    </xf>
    <xf numFmtId="0" fontId="10" fillId="0" borderId="4" xfId="0" applyFont="1" applyBorder="1" applyAlignment="1">
      <alignment horizontal="center" vertical="top"/>
    </xf>
    <xf numFmtId="177" fontId="10" fillId="0" borderId="4" xfId="0" applyNumberFormat="1" applyFont="1" applyBorder="1" applyAlignment="1">
      <alignment horizontal="center" vertical="top"/>
    </xf>
    <xf numFmtId="177" fontId="13" fillId="5" borderId="2" xfId="0" applyNumberFormat="1" applyFont="1" applyFill="1" applyBorder="1" applyAlignment="1">
      <alignment horizontal="center" vertical="center"/>
    </xf>
    <xf numFmtId="0" fontId="14" fillId="5" borderId="2" xfId="0" applyFont="1" applyFill="1" applyBorder="1" applyAlignment="1">
      <alignment horizontal="center" vertical="center" wrapText="1"/>
    </xf>
    <xf numFmtId="177" fontId="10" fillId="0" borderId="3" xfId="0" applyNumberFormat="1" applyFont="1" applyBorder="1" applyAlignment="1">
      <alignment horizontal="center" vertical="center"/>
    </xf>
    <xf numFmtId="14" fontId="15" fillId="0" borderId="3" xfId="0" applyNumberFormat="1" applyFont="1" applyBorder="1" applyAlignment="1">
      <alignment horizontal="center"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177" fontId="14" fillId="4" borderId="1" xfId="0" applyNumberFormat="1" applyFont="1" applyFill="1" applyBorder="1" applyAlignment="1">
      <alignment horizontal="center" vertical="center"/>
    </xf>
    <xf numFmtId="0" fontId="10" fillId="0" borderId="4" xfId="0" applyFont="1" applyBorder="1" applyAlignment="1">
      <alignment horizontal="center" vertical="top" wrapText="1"/>
    </xf>
    <xf numFmtId="0" fontId="17" fillId="0" borderId="4" xfId="0" applyFont="1" applyBorder="1" applyAlignment="1">
      <alignment vertical="top" wrapText="1"/>
    </xf>
    <xf numFmtId="0" fontId="17" fillId="2" borderId="4" xfId="0" applyFont="1" applyFill="1" applyBorder="1" applyAlignment="1">
      <alignment vertical="top" wrapText="1"/>
    </xf>
    <xf numFmtId="14" fontId="17" fillId="0" borderId="4" xfId="0" applyNumberFormat="1" applyFont="1" applyBorder="1" applyAlignment="1">
      <alignment vertical="top" wrapText="1"/>
    </xf>
    <xf numFmtId="0" fontId="10" fillId="0" borderId="3" xfId="0" applyFont="1" applyBorder="1" applyAlignment="1">
      <alignment horizontal="center" vertical="top"/>
    </xf>
    <xf numFmtId="0" fontId="10" fillId="0" borderId="3" xfId="0" applyFont="1" applyBorder="1" applyAlignment="1">
      <alignment horizontal="left" vertical="top" wrapText="1"/>
    </xf>
    <xf numFmtId="177" fontId="10" fillId="0" borderId="3" xfId="0" applyNumberFormat="1" applyFont="1" applyBorder="1" applyAlignment="1">
      <alignment horizontal="center" vertical="top"/>
    </xf>
    <xf numFmtId="0" fontId="17" fillId="0" borderId="3" xfId="0" applyFont="1" applyBorder="1" applyAlignment="1">
      <alignment vertical="top" wrapText="1"/>
    </xf>
    <xf numFmtId="0" fontId="10" fillId="0" borderId="0" xfId="0" applyFont="1" applyAlignment="1">
      <alignment horizontal="center" vertical="top"/>
    </xf>
    <xf numFmtId="0" fontId="17" fillId="0" borderId="0" xfId="0" applyFont="1" applyAlignment="1">
      <alignment horizontal="left" vertical="top" wrapText="1"/>
    </xf>
    <xf numFmtId="177" fontId="10" fillId="0" borderId="0" xfId="0" applyNumberFormat="1" applyFont="1" applyAlignment="1">
      <alignment horizontal="center" vertical="top"/>
    </xf>
    <xf numFmtId="0" fontId="10" fillId="2" borderId="4" xfId="0" applyFont="1" applyFill="1" applyBorder="1" applyAlignment="1">
      <alignment horizontal="left" vertical="top" wrapText="1"/>
    </xf>
    <xf numFmtId="14" fontId="4" fillId="0" borderId="4" xfId="0" applyNumberFormat="1" applyFont="1" applyBorder="1" applyAlignment="1">
      <alignment horizontal="left" vertical="top" wrapText="1"/>
    </xf>
    <xf numFmtId="179" fontId="10" fillId="0" borderId="4" xfId="0" applyNumberFormat="1" applyFont="1" applyBorder="1" applyAlignment="1">
      <alignment horizontal="center" vertical="top"/>
    </xf>
    <xf numFmtId="0" fontId="10" fillId="0" borderId="0" xfId="0" applyFont="1" applyAlignment="1">
      <alignment vertical="top"/>
    </xf>
    <xf numFmtId="0" fontId="18" fillId="0" borderId="0" xfId="0" applyFont="1"/>
    <xf numFmtId="0" fontId="9" fillId="0" borderId="4" xfId="0" applyFont="1" applyBorder="1" applyAlignment="1">
      <alignment horizontal="left" vertical="top" wrapText="1"/>
    </xf>
    <xf numFmtId="0" fontId="10" fillId="6" borderId="4" xfId="0" applyFont="1" applyFill="1" applyBorder="1" applyAlignment="1">
      <alignment horizontal="left" vertical="top" wrapText="1"/>
    </xf>
    <xf numFmtId="0" fontId="10" fillId="2" borderId="4" xfId="0" applyFont="1" applyFill="1" applyBorder="1" applyAlignment="1">
      <alignment horizontal="center" vertical="top"/>
    </xf>
    <xf numFmtId="0" fontId="22" fillId="0" borderId="4" xfId="2" applyBorder="1" applyAlignment="1">
      <alignment vertical="top" wrapText="1"/>
    </xf>
    <xf numFmtId="56" fontId="4" fillId="0" borderId="4" xfId="0" applyNumberFormat="1" applyFont="1" applyBorder="1" applyAlignment="1">
      <alignment horizontal="left" vertical="top" wrapText="1"/>
    </xf>
    <xf numFmtId="0" fontId="0" fillId="0" borderId="0" xfId="0" applyAlignment="1">
      <alignment horizontal="left" vertical="top" wrapText="1"/>
    </xf>
    <xf numFmtId="0" fontId="23" fillId="0" borderId="0" xfId="0" applyFont="1"/>
    <xf numFmtId="0" fontId="24" fillId="0" borderId="0" xfId="0" applyFont="1"/>
    <xf numFmtId="0" fontId="4" fillId="0" borderId="1" xfId="0" applyFont="1" applyBorder="1" applyAlignment="1">
      <alignment vertical="top"/>
    </xf>
    <xf numFmtId="0" fontId="4" fillId="0" borderId="1" xfId="0" applyFont="1" applyBorder="1" applyAlignment="1">
      <alignment vertical="top" wrapText="1"/>
    </xf>
    <xf numFmtId="0" fontId="10" fillId="0" borderId="1" xfId="0" applyFont="1" applyBorder="1" applyAlignment="1">
      <alignment vertical="top" wrapText="1"/>
    </xf>
    <xf numFmtId="0" fontId="5" fillId="5" borderId="1" xfId="0" applyFont="1" applyFill="1" applyBorder="1" applyAlignment="1">
      <alignment horizontal="left" vertical="center"/>
    </xf>
    <xf numFmtId="176" fontId="4" fillId="0" borderId="1" xfId="0" applyNumberFormat="1" applyFont="1" applyBorder="1" applyAlignment="1">
      <alignment horizontal="center" vertical="center"/>
    </xf>
    <xf numFmtId="0" fontId="25" fillId="0" borderId="0" xfId="0" applyFont="1"/>
  </cellXfs>
  <cellStyles count="3">
    <cellStyle name="Hyperlink" xfId="2" xr:uid="{00000000-0005-0000-0000-000000000000}"/>
    <cellStyle name="標準" xfId="0" builtinId="0"/>
    <cellStyle name="標準 2" xfId="1" xr:uid="{00000000-0005-0000-0000-000002000000}"/>
  </cellStyles>
  <dxfs count="21">
    <dxf>
      <font>
        <b/>
        <i val="0"/>
        <color rgb="FFFF0000"/>
      </font>
    </dxf>
    <dxf>
      <font>
        <b val="0"/>
        <i val="0"/>
        <color theme="1"/>
      </font>
      <fill>
        <patternFill>
          <bgColor rgb="FFCCFFCC"/>
        </patternFill>
      </fill>
    </dxf>
    <dxf>
      <font>
        <b val="0"/>
        <i val="0"/>
        <color theme="1"/>
      </font>
      <fill>
        <patternFill>
          <bgColor theme="0" tint="-0.14996795556505021"/>
        </patternFill>
      </fill>
    </dxf>
    <dxf>
      <font>
        <b val="0"/>
        <i val="0"/>
        <color theme="1"/>
      </font>
      <fill>
        <patternFill>
          <bgColor rgb="FFCCFFCC"/>
        </patternFill>
      </fill>
    </dxf>
    <dxf>
      <font>
        <b val="0"/>
        <i val="0"/>
        <color theme="1"/>
      </font>
      <fill>
        <patternFill>
          <bgColor theme="0" tint="-0.14996795556505021"/>
        </patternFill>
      </fill>
    </dxf>
    <dxf>
      <font>
        <b val="0"/>
        <i val="0"/>
        <color theme="1"/>
      </font>
      <fill>
        <patternFill>
          <bgColor rgb="FFCCFFCC"/>
        </patternFill>
      </fill>
    </dxf>
    <dxf>
      <font>
        <b val="0"/>
        <i val="0"/>
        <color theme="1"/>
      </font>
      <fill>
        <patternFill>
          <bgColor theme="0" tint="-0.14996795556505021"/>
        </patternFill>
      </fill>
    </dxf>
    <dxf>
      <font>
        <b val="0"/>
        <i val="0"/>
        <color theme="1"/>
      </font>
      <fill>
        <patternFill>
          <bgColor rgb="FFCCFFCC"/>
        </patternFill>
      </fill>
    </dxf>
    <dxf>
      <font>
        <b val="0"/>
        <i val="0"/>
        <color theme="1"/>
      </font>
      <fill>
        <patternFill>
          <bgColor theme="0" tint="-0.14996795556505021"/>
        </patternFill>
      </fill>
    </dxf>
    <dxf>
      <font>
        <b val="0"/>
        <i val="0"/>
        <color theme="1"/>
      </font>
      <fill>
        <patternFill>
          <bgColor rgb="FFCCFFCC"/>
        </patternFill>
      </fill>
    </dxf>
    <dxf>
      <font>
        <b val="0"/>
        <i val="0"/>
        <color theme="1"/>
      </font>
      <fill>
        <patternFill>
          <bgColor theme="0" tint="-0.14996795556505021"/>
        </patternFill>
      </fill>
    </dxf>
    <dxf>
      <font>
        <b val="0"/>
        <i val="0"/>
        <color theme="1"/>
      </font>
      <fill>
        <patternFill>
          <bgColor rgb="FFCCFFCC"/>
        </patternFill>
      </fill>
    </dxf>
    <dxf>
      <font>
        <b val="0"/>
        <i val="0"/>
        <color theme="1"/>
      </font>
      <fill>
        <patternFill>
          <bgColor theme="0" tint="-0.14996795556505021"/>
        </patternFill>
      </fill>
    </dxf>
    <dxf>
      <font>
        <b val="0"/>
        <i val="0"/>
        <color rgb="FFFF0000"/>
      </font>
    </dxf>
    <dxf>
      <font>
        <b val="0"/>
        <i val="0"/>
        <color theme="1"/>
      </font>
      <fill>
        <patternFill>
          <bgColor rgb="FFCCFFCC"/>
        </patternFill>
      </fill>
    </dxf>
    <dxf>
      <font>
        <b val="0"/>
        <i val="0"/>
        <color theme="1"/>
      </font>
      <fill>
        <patternFill>
          <bgColor theme="0" tint="-0.14996795556505021"/>
        </patternFill>
      </fill>
    </dxf>
    <dxf>
      <font>
        <b val="0"/>
        <i val="0"/>
        <color theme="1"/>
      </font>
      <fill>
        <patternFill>
          <bgColor rgb="FFCCFFCC"/>
        </patternFill>
      </fill>
    </dxf>
    <dxf>
      <font>
        <b val="0"/>
        <i val="0"/>
        <color theme="1"/>
      </font>
      <fill>
        <patternFill>
          <bgColor theme="0" tint="-0.14996795556505021"/>
        </patternFill>
      </fill>
    </dxf>
    <dxf>
      <font>
        <b val="0"/>
        <i val="0"/>
        <color theme="1"/>
      </font>
      <fill>
        <patternFill>
          <bgColor theme="0" tint="-0.14996795556505021"/>
        </patternFill>
      </fill>
    </dxf>
    <dxf>
      <font>
        <b val="0"/>
        <i val="0"/>
        <color theme="1"/>
      </font>
      <fill>
        <patternFill>
          <bgColor rgb="FFCCFFCC"/>
        </patternFill>
      </fill>
    </dxf>
    <dxf>
      <fill>
        <patternFill patternType="none">
          <fgColor indexed="64"/>
          <bgColor indexed="65"/>
        </patternFill>
      </fill>
    </dxf>
  </dxfs>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13</xdr:col>
      <xdr:colOff>3373438</xdr:colOff>
      <xdr:row>251</xdr:row>
      <xdr:rowOff>23812</xdr:rowOff>
    </xdr:from>
    <xdr:to>
      <xdr:col>33</xdr:col>
      <xdr:colOff>208190</xdr:colOff>
      <xdr:row>272</xdr:row>
      <xdr:rowOff>64822</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339844" y="63126937"/>
          <a:ext cx="7073900" cy="4038335"/>
        </a:xfrm>
        <a:prstGeom prst="rect">
          <a:avLst/>
        </a:prstGeom>
      </xdr:spPr>
    </xdr:pic>
    <xdr:clientData/>
  </xdr:twoCellAnchor>
  <xdr:twoCellAnchor editAs="oneCell">
    <xdr:from>
      <xdr:col>14</xdr:col>
      <xdr:colOff>0</xdr:colOff>
      <xdr:row>259</xdr:row>
      <xdr:rowOff>35719</xdr:rowOff>
    </xdr:from>
    <xdr:to>
      <xdr:col>26</xdr:col>
      <xdr:colOff>349250</xdr:colOff>
      <xdr:row>267</xdr:row>
      <xdr:rowOff>154780</xdr:rowOff>
    </xdr:to>
    <xdr:pic>
      <xdr:nvPicPr>
        <xdr:cNvPr id="4" name="図 3">
          <a:extLst>
            <a:ext uri="{FF2B5EF4-FFF2-40B4-BE49-F238E27FC236}">
              <a16:creationId xmlns:a16="http://schemas.microsoft.com/office/drawing/2014/main" id="{00000000-0008-0000-0000-000004000000}"/>
            </a:ext>
            <a:ext uri="{147F2762-F138-4A5C-976F-8EAC2B608ADB}">
              <a16:predDERef xmlns:a16="http://schemas.microsoft.com/office/drawing/2014/main" pred="{C4C1E3C4-21D5-26FF-765D-6C4C451F8990}"/>
            </a:ext>
          </a:extLst>
        </xdr:cNvPr>
        <xdr:cNvPicPr>
          <a:picLocks noChangeAspect="1"/>
        </xdr:cNvPicPr>
      </xdr:nvPicPr>
      <xdr:blipFill>
        <a:blip xmlns:r="http://schemas.openxmlformats.org/officeDocument/2006/relationships" r:embed="rId2"/>
        <a:stretch>
          <a:fillRect/>
        </a:stretch>
      </xdr:blipFill>
      <xdr:spPr>
        <a:xfrm>
          <a:off x="20466844" y="64662844"/>
          <a:ext cx="4629150" cy="1643061"/>
        </a:xfrm>
        <a:prstGeom prst="rect">
          <a:avLst/>
        </a:prstGeom>
      </xdr:spPr>
    </xdr:pic>
    <xdr:clientData/>
  </xdr:twoCellAnchor>
  <xdr:twoCellAnchor editAs="oneCell">
    <xdr:from>
      <xdr:col>13</xdr:col>
      <xdr:colOff>3251994</xdr:colOff>
      <xdr:row>260</xdr:row>
      <xdr:rowOff>71438</xdr:rowOff>
    </xdr:from>
    <xdr:to>
      <xdr:col>23</xdr:col>
      <xdr:colOff>334168</xdr:colOff>
      <xdr:row>267</xdr:row>
      <xdr:rowOff>6350</xdr:rowOff>
    </xdr:to>
    <xdr:pic>
      <xdr:nvPicPr>
        <xdr:cNvPr id="5" name="図 4">
          <a:extLst>
            <a:ext uri="{FF2B5EF4-FFF2-40B4-BE49-F238E27FC236}">
              <a16:creationId xmlns:a16="http://schemas.microsoft.com/office/drawing/2014/main" id="{00000000-0008-0000-0000-000005000000}"/>
            </a:ext>
            <a:ext uri="{147F2762-F138-4A5C-976F-8EAC2B608ADB}">
              <a16:predDERef xmlns:a16="http://schemas.microsoft.com/office/drawing/2014/main" pred="{960192B0-3A46-66C6-9585-5742C1B8C88B}"/>
            </a:ext>
          </a:extLst>
        </xdr:cNvPr>
        <xdr:cNvPicPr>
          <a:picLocks noChangeAspect="1"/>
        </xdr:cNvPicPr>
      </xdr:nvPicPr>
      <xdr:blipFill>
        <a:blip xmlns:r="http://schemas.openxmlformats.org/officeDocument/2006/relationships" r:embed="rId3"/>
        <a:stretch>
          <a:fillRect/>
        </a:stretch>
      </xdr:blipFill>
      <xdr:spPr>
        <a:xfrm>
          <a:off x="20218400" y="64889063"/>
          <a:ext cx="3743325" cy="1271587"/>
        </a:xfrm>
        <a:prstGeom prst="rect">
          <a:avLst/>
        </a:prstGeom>
      </xdr:spPr>
    </xdr:pic>
    <xdr:clientData/>
  </xdr:twoCellAnchor>
  <xdr:twoCellAnchor>
    <xdr:from>
      <xdr:col>6</xdr:col>
      <xdr:colOff>3273778</xdr:colOff>
      <xdr:row>74</xdr:row>
      <xdr:rowOff>516467</xdr:rowOff>
    </xdr:from>
    <xdr:to>
      <xdr:col>7</xdr:col>
      <xdr:colOff>571501</xdr:colOff>
      <xdr:row>74</xdr:row>
      <xdr:rowOff>1760680</xdr:rowOff>
    </xdr:to>
    <xdr:pic>
      <xdr:nvPicPr>
        <xdr:cNvPr id="27" name="図 6" descr="image006">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97889" y="67897023"/>
          <a:ext cx="1834445" cy="12442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3076575</xdr:colOff>
      <xdr:row>87</xdr:row>
      <xdr:rowOff>457200</xdr:rowOff>
    </xdr:from>
    <xdr:to>
      <xdr:col>6</xdr:col>
      <xdr:colOff>4362450</xdr:colOff>
      <xdr:row>87</xdr:row>
      <xdr:rowOff>1085850</xdr:rowOff>
    </xdr:to>
    <xdr:sp macro="" textlink="">
      <xdr:nvSpPr>
        <xdr:cNvPr id="74" name="フローチャート: 内部記憶 32">
          <a:extLst>
            <a:ext uri="{FF2B5EF4-FFF2-40B4-BE49-F238E27FC236}">
              <a16:creationId xmlns:a16="http://schemas.microsoft.com/office/drawing/2014/main" id="{00000000-0008-0000-0000-00004A000000}"/>
            </a:ext>
            <a:ext uri="{147F2762-F138-4A5C-976F-8EAC2B608ADB}">
              <a16:predDERef xmlns:a16="http://schemas.microsoft.com/office/drawing/2014/main" pred="{BEB1AE34-AD49-4974-98FD-7C5086C639A4}"/>
            </a:ext>
          </a:extLst>
        </xdr:cNvPr>
        <xdr:cNvSpPr/>
      </xdr:nvSpPr>
      <xdr:spPr>
        <a:xfrm>
          <a:off x="6915150" y="92249625"/>
          <a:ext cx="1285875" cy="628650"/>
        </a:xfrm>
        <a:prstGeom prst="flowChartInternalStorage">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r>
            <a:rPr lang="ja-JP" altLang="en-US" sz="900" b="0" i="0" u="none" strike="noStrike">
              <a:solidFill>
                <a:srgbClr val="0070C0"/>
              </a:solidFill>
              <a:latin typeface="Calibri" panose="020F0502020204030204" pitchFamily="34" charset="0"/>
              <a:cs typeface="Calibri" panose="020F0502020204030204" pitchFamily="34" charset="0"/>
            </a:rPr>
            <a:t>プルダウンにて</a:t>
          </a:r>
        </a:p>
        <a:p>
          <a:pPr marL="0" indent="0" algn="l"/>
          <a:r>
            <a:rPr lang="ja-JP" altLang="en-US" sz="900" b="0" i="0" u="none" strike="noStrike">
              <a:solidFill>
                <a:srgbClr val="0070C0"/>
              </a:solidFill>
              <a:latin typeface="Calibri" panose="020F0502020204030204" pitchFamily="34" charset="0"/>
              <a:cs typeface="Calibri" panose="020F0502020204030204" pitchFamily="34" charset="0"/>
            </a:rPr>
            <a:t>コピー元を選択</a:t>
          </a:r>
        </a:p>
      </xdr:txBody>
    </xdr:sp>
    <xdr:clientData/>
  </xdr:twoCellAnchor>
  <xdr:twoCellAnchor>
    <xdr:from>
      <xdr:col>6</xdr:col>
      <xdr:colOff>1971675</xdr:colOff>
      <xdr:row>87</xdr:row>
      <xdr:rowOff>438150</xdr:rowOff>
    </xdr:from>
    <xdr:to>
      <xdr:col>6</xdr:col>
      <xdr:colOff>2667000</xdr:colOff>
      <xdr:row>87</xdr:row>
      <xdr:rowOff>628650</xdr:rowOff>
    </xdr:to>
    <xdr:sp macro="" textlink="">
      <xdr:nvSpPr>
        <xdr:cNvPr id="72" name="シェブロン 34">
          <a:extLst>
            <a:ext uri="{FF2B5EF4-FFF2-40B4-BE49-F238E27FC236}">
              <a16:creationId xmlns:a16="http://schemas.microsoft.com/office/drawing/2014/main" id="{00000000-0008-0000-0000-000048000000}"/>
            </a:ext>
            <a:ext uri="{147F2762-F138-4A5C-976F-8EAC2B608ADB}">
              <a16:predDERef xmlns:a16="http://schemas.microsoft.com/office/drawing/2014/main" pred="{1541F64A-74A3-DF43-AF8D-529276CF7BBF}"/>
            </a:ext>
          </a:extLst>
        </xdr:cNvPr>
        <xdr:cNvSpPr/>
      </xdr:nvSpPr>
      <xdr:spPr>
        <a:xfrm flipH="1">
          <a:off x="5810250" y="92230575"/>
          <a:ext cx="695325" cy="190500"/>
        </a:xfrm>
        <a:prstGeom prst="chevron">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r>
            <a:rPr lang="ja-JP" altLang="en-US" sz="800" b="0" i="0" u="none" strike="noStrike">
              <a:solidFill>
                <a:srgbClr val="0070C0"/>
              </a:solidFill>
              <a:latin typeface="Calibri" panose="020F0502020204030204" pitchFamily="34" charset="0"/>
              <a:cs typeface="Calibri" panose="020F0502020204030204" pitchFamily="34" charset="0"/>
            </a:rPr>
            <a:t>コピー</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otion.so/9f616891e6f84f2193276fc7efdcbec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FD320-30AD-4E0C-A805-1A315F8A8956}">
  <dimension ref="A1:AU29"/>
  <sheetViews>
    <sheetView tabSelected="1" workbookViewId="0"/>
  </sheetViews>
  <sheetFormatPr defaultColWidth="3" defaultRowHeight="17.5"/>
  <cols>
    <col min="1" max="16384" width="3" style="45"/>
  </cols>
  <sheetData>
    <row r="1" spans="1:47">
      <c r="A1" s="52" t="s">
        <v>525</v>
      </c>
    </row>
    <row r="3" spans="1:47">
      <c r="A3" s="45">
        <v>1</v>
      </c>
      <c r="B3" s="45" t="s">
        <v>529</v>
      </c>
    </row>
    <row r="4" spans="1:47">
      <c r="B4" s="45" t="s">
        <v>511</v>
      </c>
      <c r="C4" s="45" t="s">
        <v>530</v>
      </c>
    </row>
    <row r="5" spans="1:47">
      <c r="B5" s="45" t="s">
        <v>511</v>
      </c>
    </row>
    <row r="7" spans="1:47">
      <c r="A7" s="45">
        <v>2</v>
      </c>
      <c r="B7" s="45" t="s">
        <v>570</v>
      </c>
    </row>
    <row r="9" spans="1:47">
      <c r="B9" s="45" t="s">
        <v>501</v>
      </c>
      <c r="E9" s="53" t="s">
        <v>240</v>
      </c>
      <c r="G9" s="45" t="s">
        <v>511</v>
      </c>
      <c r="H9" s="45" t="s">
        <v>526</v>
      </c>
      <c r="L9" s="45" t="s">
        <v>538</v>
      </c>
    </row>
    <row r="10" spans="1:47">
      <c r="E10" s="53" t="s">
        <v>537</v>
      </c>
      <c r="M10" s="45" t="s">
        <v>571</v>
      </c>
    </row>
    <row r="11" spans="1:47">
      <c r="E11" s="53"/>
      <c r="L11" s="45" t="s">
        <v>539</v>
      </c>
      <c r="AJ11" s="53"/>
    </row>
    <row r="12" spans="1:47">
      <c r="E12" s="53"/>
    </row>
    <row r="13" spans="1:47">
      <c r="E13" s="53"/>
      <c r="G13" s="45" t="s">
        <v>511</v>
      </c>
      <c r="H13" s="59" t="s">
        <v>548</v>
      </c>
      <c r="S13" s="45" t="s">
        <v>549</v>
      </c>
      <c r="AH13" s="53" t="s">
        <v>572</v>
      </c>
    </row>
    <row r="14" spans="1:47">
      <c r="E14" s="53"/>
      <c r="T14" s="45" t="s">
        <v>540</v>
      </c>
      <c r="AH14" s="53" t="s">
        <v>573</v>
      </c>
    </row>
    <row r="15" spans="1:47">
      <c r="E15" s="53"/>
      <c r="AU15" s="53"/>
    </row>
    <row r="16" spans="1:47">
      <c r="E16" s="53"/>
      <c r="G16" s="45" t="s">
        <v>511</v>
      </c>
      <c r="H16" s="45" t="s">
        <v>528</v>
      </c>
      <c r="T16" s="45" t="s">
        <v>541</v>
      </c>
      <c r="AC16" s="53" t="s">
        <v>545</v>
      </c>
    </row>
    <row r="17" spans="1:21">
      <c r="E17" s="53"/>
      <c r="T17" s="45" t="s">
        <v>511</v>
      </c>
      <c r="U17" s="45" t="s">
        <v>542</v>
      </c>
    </row>
    <row r="18" spans="1:21">
      <c r="E18" s="53" t="s">
        <v>544</v>
      </c>
      <c r="T18" s="45" t="s">
        <v>511</v>
      </c>
      <c r="U18" s="45" t="s">
        <v>543</v>
      </c>
    </row>
    <row r="19" spans="1:21">
      <c r="E19" s="53" t="s">
        <v>297</v>
      </c>
    </row>
    <row r="22" spans="1:21">
      <c r="A22" s="45">
        <v>3</v>
      </c>
      <c r="B22" s="45" t="s">
        <v>534</v>
      </c>
    </row>
    <row r="24" spans="1:21">
      <c r="B24" s="45" t="s">
        <v>511</v>
      </c>
      <c r="C24" s="45" t="s">
        <v>531</v>
      </c>
      <c r="L24" s="53" t="s">
        <v>533</v>
      </c>
    </row>
    <row r="25" spans="1:21">
      <c r="B25" s="45" t="s">
        <v>511</v>
      </c>
      <c r="C25" s="45" t="s">
        <v>532</v>
      </c>
      <c r="L25" s="53" t="s">
        <v>546</v>
      </c>
    </row>
    <row r="26" spans="1:21">
      <c r="B26" s="45" t="s">
        <v>511</v>
      </c>
      <c r="C26" s="45" t="s">
        <v>527</v>
      </c>
      <c r="L26" s="53" t="s">
        <v>547</v>
      </c>
    </row>
    <row r="28" spans="1:21">
      <c r="C28" s="45" t="s">
        <v>535</v>
      </c>
    </row>
    <row r="29" spans="1:21">
      <c r="D29" s="45" t="s">
        <v>536</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dimension ref="A1:N249"/>
  <sheetViews>
    <sheetView zoomScale="80" zoomScaleNormal="80" workbookViewId="0">
      <pane xSplit="7" ySplit="4" topLeftCell="H9" activePane="bottomRight" state="frozen"/>
      <selection pane="topRight" activeCell="G1" sqref="G1"/>
      <selection pane="bottomLeft" activeCell="A5" sqref="A5"/>
      <selection pane="bottomRight" sqref="A1:J2"/>
    </sheetView>
  </sheetViews>
  <sheetFormatPr defaultColWidth="4.58203125" defaultRowHeight="15" customHeight="1"/>
  <cols>
    <col min="1" max="1" width="6.33203125" style="16" customWidth="1"/>
    <col min="2" max="2" width="9.08203125" style="17" customWidth="1"/>
    <col min="3" max="4" width="8.58203125" style="18" customWidth="1"/>
    <col min="5" max="5" width="13" style="17" customWidth="1"/>
    <col min="6" max="6" width="4.58203125" style="17" customWidth="1"/>
    <col min="7" max="7" width="59.5" style="9" customWidth="1"/>
    <col min="8" max="8" width="8.58203125" style="38" customWidth="1"/>
    <col min="9" max="9" width="53.75" style="39" customWidth="1"/>
    <col min="10" max="10" width="8.58203125" style="38" customWidth="1"/>
    <col min="11" max="12" width="12.58203125" style="40" customWidth="1"/>
    <col min="13" max="13" width="16.58203125" style="39" customWidth="1"/>
    <col min="14" max="14" width="45.4140625" style="10" customWidth="1"/>
    <col min="15" max="16384" width="4.58203125" style="10"/>
  </cols>
  <sheetData>
    <row r="1" spans="1:14" ht="16">
      <c r="A1" s="57" t="s">
        <v>0</v>
      </c>
      <c r="B1" s="57"/>
      <c r="C1" s="57"/>
      <c r="D1" s="57"/>
      <c r="E1" s="57"/>
      <c r="F1" s="57"/>
      <c r="G1" s="57"/>
      <c r="H1" s="57"/>
      <c r="I1" s="57"/>
      <c r="J1" s="57"/>
      <c r="K1" s="23" t="s">
        <v>1</v>
      </c>
      <c r="L1" s="23" t="s">
        <v>2</v>
      </c>
      <c r="M1" s="24" t="s">
        <v>3</v>
      </c>
    </row>
    <row r="2" spans="1:14" ht="16">
      <c r="A2" s="57"/>
      <c r="B2" s="57"/>
      <c r="C2" s="57"/>
      <c r="D2" s="57"/>
      <c r="E2" s="57"/>
      <c r="F2" s="57"/>
      <c r="G2" s="57"/>
      <c r="H2" s="57"/>
      <c r="I2" s="57"/>
      <c r="J2" s="57"/>
      <c r="K2" s="25"/>
      <c r="L2" s="25" t="s">
        <v>4</v>
      </c>
      <c r="M2" s="26">
        <f ca="1">TODAY()</f>
        <v>45306</v>
      </c>
    </row>
    <row r="3" spans="1:14" ht="14.5">
      <c r="A3" s="58"/>
      <c r="B3" s="58"/>
      <c r="C3" s="58"/>
      <c r="D3" s="58"/>
      <c r="E3" s="58"/>
      <c r="F3" s="58"/>
      <c r="G3" s="58"/>
      <c r="H3" s="58"/>
      <c r="I3" s="58"/>
      <c r="J3" s="58"/>
      <c r="K3" s="58"/>
      <c r="L3" s="58"/>
      <c r="M3" s="58"/>
    </row>
    <row r="4" spans="1:14" s="12" customFormat="1" ht="29">
      <c r="A4" s="6" t="s">
        <v>5</v>
      </c>
      <c r="B4" s="3" t="s">
        <v>6</v>
      </c>
      <c r="C4" s="4" t="s">
        <v>7</v>
      </c>
      <c r="D4" s="4" t="s">
        <v>8</v>
      </c>
      <c r="E4" s="3" t="s">
        <v>9</v>
      </c>
      <c r="F4" s="3" t="s">
        <v>10</v>
      </c>
      <c r="G4" s="5" t="s">
        <v>11</v>
      </c>
      <c r="H4" s="27" t="s">
        <v>12</v>
      </c>
      <c r="I4" s="27" t="s">
        <v>13</v>
      </c>
      <c r="J4" s="28" t="s">
        <v>14</v>
      </c>
      <c r="K4" s="29" t="s">
        <v>15</v>
      </c>
      <c r="L4" s="29" t="s">
        <v>16</v>
      </c>
      <c r="M4" s="27" t="s">
        <v>17</v>
      </c>
      <c r="N4" s="27" t="s">
        <v>512</v>
      </c>
    </row>
    <row r="5" spans="1:14" ht="87" hidden="1">
      <c r="A5" s="20">
        <v>1</v>
      </c>
      <c r="B5" s="13" t="s">
        <v>18</v>
      </c>
      <c r="C5" s="14">
        <v>44967</v>
      </c>
      <c r="D5" s="14"/>
      <c r="E5" s="13" t="s">
        <v>19</v>
      </c>
      <c r="F5" s="13" t="s">
        <v>20</v>
      </c>
      <c r="G5" s="7" t="s">
        <v>21</v>
      </c>
      <c r="H5" s="30" t="s">
        <v>22</v>
      </c>
      <c r="I5" s="19" t="s">
        <v>23</v>
      </c>
      <c r="J5" s="21" t="s">
        <v>181</v>
      </c>
      <c r="K5" s="22">
        <v>44972</v>
      </c>
      <c r="L5" s="22"/>
      <c r="M5" s="31"/>
      <c r="N5" s="55" t="s">
        <v>517</v>
      </c>
    </row>
    <row r="6" spans="1:14" ht="58" hidden="1">
      <c r="A6" s="20">
        <f t="shared" ref="A6:A36" si="0">A5+1</f>
        <v>2</v>
      </c>
      <c r="B6" s="13" t="s">
        <v>18</v>
      </c>
      <c r="C6" s="14">
        <v>44967</v>
      </c>
      <c r="D6" s="14"/>
      <c r="E6" s="13" t="s">
        <v>25</v>
      </c>
      <c r="F6" s="13" t="s">
        <v>26</v>
      </c>
      <c r="G6" s="7" t="s">
        <v>27</v>
      </c>
      <c r="H6" s="30" t="s">
        <v>4</v>
      </c>
      <c r="I6" s="19"/>
      <c r="J6" s="21" t="s">
        <v>181</v>
      </c>
      <c r="K6" s="22">
        <v>44985</v>
      </c>
      <c r="L6" s="22"/>
      <c r="M6" s="31"/>
      <c r="N6" s="55" t="s">
        <v>518</v>
      </c>
    </row>
    <row r="7" spans="1:14" ht="58" hidden="1">
      <c r="A7" s="20">
        <f t="shared" si="0"/>
        <v>3</v>
      </c>
      <c r="B7" s="13" t="s">
        <v>18</v>
      </c>
      <c r="C7" s="14">
        <v>44967</v>
      </c>
      <c r="D7" s="14"/>
      <c r="E7" s="13" t="s">
        <v>25</v>
      </c>
      <c r="F7" s="13" t="s">
        <v>26</v>
      </c>
      <c r="G7" s="7" t="s">
        <v>28</v>
      </c>
      <c r="H7" s="30" t="s">
        <v>4</v>
      </c>
      <c r="I7" s="19"/>
      <c r="J7" s="21" t="s">
        <v>181</v>
      </c>
      <c r="K7" s="22">
        <v>44985</v>
      </c>
      <c r="L7" s="22"/>
      <c r="M7" s="31"/>
      <c r="N7" s="55" t="s">
        <v>518</v>
      </c>
    </row>
    <row r="8" spans="1:14" ht="29" hidden="1">
      <c r="A8" s="20">
        <f t="shared" si="0"/>
        <v>4</v>
      </c>
      <c r="B8" s="13" t="s">
        <v>29</v>
      </c>
      <c r="C8" s="14">
        <v>44980</v>
      </c>
      <c r="D8" s="14"/>
      <c r="E8" s="13" t="s">
        <v>30</v>
      </c>
      <c r="F8" s="13" t="s">
        <v>31</v>
      </c>
      <c r="G8" s="7" t="s">
        <v>32</v>
      </c>
      <c r="H8" s="30" t="s">
        <v>33</v>
      </c>
      <c r="I8" s="19"/>
      <c r="J8" s="21" t="s">
        <v>34</v>
      </c>
      <c r="K8" s="22">
        <v>44988</v>
      </c>
      <c r="L8" s="22">
        <v>44986</v>
      </c>
      <c r="M8" s="31"/>
    </row>
    <row r="9" spans="1:14" ht="72.5">
      <c r="A9" s="20">
        <f t="shared" si="0"/>
        <v>5</v>
      </c>
      <c r="B9" s="13" t="s">
        <v>29</v>
      </c>
      <c r="C9" s="14">
        <v>44980</v>
      </c>
      <c r="D9" s="14"/>
      <c r="E9" s="13" t="s">
        <v>30</v>
      </c>
      <c r="F9" s="13" t="s">
        <v>31</v>
      </c>
      <c r="G9" s="7" t="s">
        <v>35</v>
      </c>
      <c r="H9" s="21" t="s">
        <v>33</v>
      </c>
      <c r="I9" s="19" t="s">
        <v>36</v>
      </c>
      <c r="J9" s="21" t="s">
        <v>37</v>
      </c>
      <c r="K9" s="22">
        <v>44995</v>
      </c>
      <c r="L9" s="22"/>
      <c r="M9" s="32" t="s">
        <v>38</v>
      </c>
      <c r="N9" s="55" t="s">
        <v>513</v>
      </c>
    </row>
    <row r="10" spans="1:14" ht="43.5" hidden="1">
      <c r="A10" s="20">
        <f t="shared" si="0"/>
        <v>6</v>
      </c>
      <c r="B10" s="13" t="s">
        <v>39</v>
      </c>
      <c r="C10" s="14">
        <v>44979</v>
      </c>
      <c r="D10" s="14"/>
      <c r="E10" s="13" t="s">
        <v>40</v>
      </c>
      <c r="F10" s="13" t="s">
        <v>41</v>
      </c>
      <c r="G10" s="7" t="s">
        <v>42</v>
      </c>
      <c r="H10" s="21" t="s">
        <v>43</v>
      </c>
      <c r="I10" s="19"/>
      <c r="J10" s="21" t="s">
        <v>34</v>
      </c>
      <c r="K10" s="22">
        <v>44981</v>
      </c>
      <c r="L10" s="22">
        <v>45122</v>
      </c>
      <c r="M10" s="31"/>
    </row>
    <row r="11" spans="1:14" ht="72.5" hidden="1">
      <c r="A11" s="20">
        <f t="shared" si="0"/>
        <v>7</v>
      </c>
      <c r="B11" s="13" t="s">
        <v>29</v>
      </c>
      <c r="C11" s="14">
        <v>44980</v>
      </c>
      <c r="D11" s="14"/>
      <c r="E11" s="13" t="s">
        <v>30</v>
      </c>
      <c r="F11" s="13" t="s">
        <v>31</v>
      </c>
      <c r="G11" s="7" t="s">
        <v>44</v>
      </c>
      <c r="H11" s="21" t="s">
        <v>33</v>
      </c>
      <c r="I11" s="19" t="s">
        <v>45</v>
      </c>
      <c r="J11" s="21" t="s">
        <v>34</v>
      </c>
      <c r="K11" s="22">
        <v>44993</v>
      </c>
      <c r="L11" s="22">
        <v>45122</v>
      </c>
      <c r="M11" s="31" t="s">
        <v>46</v>
      </c>
    </row>
    <row r="12" spans="1:14" ht="72.5">
      <c r="A12" s="20">
        <f t="shared" si="0"/>
        <v>8</v>
      </c>
      <c r="B12" s="13" t="s">
        <v>39</v>
      </c>
      <c r="C12" s="14">
        <v>44980</v>
      </c>
      <c r="D12" s="14"/>
      <c r="E12" s="13" t="s">
        <v>30</v>
      </c>
      <c r="F12" s="13" t="s">
        <v>172</v>
      </c>
      <c r="G12" s="7" t="s">
        <v>47</v>
      </c>
      <c r="H12" s="21" t="s">
        <v>33</v>
      </c>
      <c r="I12" s="19" t="s">
        <v>48</v>
      </c>
      <c r="J12" s="21" t="s">
        <v>49</v>
      </c>
      <c r="K12" s="22">
        <v>44993</v>
      </c>
      <c r="L12" s="22"/>
      <c r="M12" s="32" t="s">
        <v>50</v>
      </c>
      <c r="N12" s="55" t="s">
        <v>550</v>
      </c>
    </row>
    <row r="13" spans="1:14" ht="43.5" hidden="1">
      <c r="A13" s="20">
        <f t="shared" si="0"/>
        <v>9</v>
      </c>
      <c r="B13" s="13" t="s">
        <v>51</v>
      </c>
      <c r="C13" s="14">
        <v>44992</v>
      </c>
      <c r="D13" s="14"/>
      <c r="E13" s="13" t="s">
        <v>40</v>
      </c>
      <c r="F13" s="13" t="s">
        <v>52</v>
      </c>
      <c r="G13" s="7" t="s">
        <v>53</v>
      </c>
      <c r="H13" s="21" t="s">
        <v>54</v>
      </c>
      <c r="I13" s="19"/>
      <c r="J13" s="21" t="s">
        <v>55</v>
      </c>
      <c r="K13" s="22"/>
      <c r="L13" s="22"/>
      <c r="M13" s="31" t="s">
        <v>56</v>
      </c>
    </row>
    <row r="14" spans="1:14" ht="14.5" hidden="1">
      <c r="A14" s="20">
        <f t="shared" si="0"/>
        <v>10</v>
      </c>
      <c r="B14" s="13" t="s">
        <v>51</v>
      </c>
      <c r="C14" s="14">
        <v>44992</v>
      </c>
      <c r="D14" s="14"/>
      <c r="E14" s="13" t="s">
        <v>40</v>
      </c>
      <c r="F14" s="13" t="s">
        <v>52</v>
      </c>
      <c r="G14" s="7" t="s">
        <v>57</v>
      </c>
      <c r="H14" s="21" t="s">
        <v>54</v>
      </c>
      <c r="I14" s="19"/>
      <c r="J14" s="21" t="s">
        <v>55</v>
      </c>
      <c r="K14" s="22"/>
      <c r="L14" s="22"/>
      <c r="M14" s="31" t="s">
        <v>56</v>
      </c>
    </row>
    <row r="15" spans="1:14" ht="29" hidden="1">
      <c r="A15" s="20">
        <f t="shared" si="0"/>
        <v>11</v>
      </c>
      <c r="B15" s="13" t="s">
        <v>39</v>
      </c>
      <c r="C15" s="14">
        <v>44988</v>
      </c>
      <c r="D15" s="14"/>
      <c r="E15" s="13" t="s">
        <v>40</v>
      </c>
      <c r="F15" s="13" t="s">
        <v>31</v>
      </c>
      <c r="G15" s="7" t="s">
        <v>58</v>
      </c>
      <c r="H15" s="21" t="s">
        <v>54</v>
      </c>
      <c r="I15" s="19" t="s">
        <v>59</v>
      </c>
      <c r="J15" s="21" t="s">
        <v>55</v>
      </c>
      <c r="K15" s="22"/>
      <c r="L15" s="22"/>
      <c r="M15" s="31"/>
    </row>
    <row r="16" spans="1:14" ht="29" hidden="1">
      <c r="A16" s="20">
        <f t="shared" si="0"/>
        <v>12</v>
      </c>
      <c r="B16" s="13" t="s">
        <v>39</v>
      </c>
      <c r="C16" s="14">
        <v>44988</v>
      </c>
      <c r="D16" s="14"/>
      <c r="E16" s="13" t="s">
        <v>40</v>
      </c>
      <c r="F16" s="13" t="s">
        <v>31</v>
      </c>
      <c r="G16" s="7" t="s">
        <v>60</v>
      </c>
      <c r="H16" s="21" t="s">
        <v>54</v>
      </c>
      <c r="I16" s="19" t="s">
        <v>61</v>
      </c>
      <c r="J16" s="21" t="s">
        <v>34</v>
      </c>
      <c r="K16" s="22"/>
      <c r="L16" s="22">
        <v>45122</v>
      </c>
      <c r="M16" s="31"/>
    </row>
    <row r="17" spans="1:14" ht="72.5" hidden="1">
      <c r="A17" s="20">
        <f t="shared" si="0"/>
        <v>13</v>
      </c>
      <c r="B17" s="13" t="s">
        <v>51</v>
      </c>
      <c r="C17" s="14">
        <v>44992</v>
      </c>
      <c r="D17" s="14"/>
      <c r="E17" s="13" t="s">
        <v>40</v>
      </c>
      <c r="F17" s="13" t="s">
        <v>62</v>
      </c>
      <c r="G17" s="7" t="s">
        <v>63</v>
      </c>
      <c r="H17" s="21" t="s">
        <v>33</v>
      </c>
      <c r="I17" s="19"/>
      <c r="J17" s="21" t="s">
        <v>55</v>
      </c>
      <c r="K17" s="22"/>
      <c r="L17" s="22"/>
      <c r="M17" s="31"/>
    </row>
    <row r="18" spans="1:14" ht="101.5">
      <c r="A18" s="20">
        <f t="shared" si="0"/>
        <v>14</v>
      </c>
      <c r="B18" s="13" t="s">
        <v>29</v>
      </c>
      <c r="C18" s="14">
        <v>44995</v>
      </c>
      <c r="D18" s="14"/>
      <c r="E18" s="13" t="s">
        <v>30</v>
      </c>
      <c r="F18" s="13" t="s">
        <v>20</v>
      </c>
      <c r="G18" s="7" t="s">
        <v>65</v>
      </c>
      <c r="H18" s="21" t="s">
        <v>54</v>
      </c>
      <c r="I18" s="19" t="s">
        <v>66</v>
      </c>
      <c r="J18" s="21" t="s">
        <v>67</v>
      </c>
      <c r="K18" s="22"/>
      <c r="L18" s="22"/>
      <c r="M18" s="31" t="s">
        <v>68</v>
      </c>
      <c r="N18" s="55" t="s">
        <v>551</v>
      </c>
    </row>
    <row r="19" spans="1:14" ht="58" hidden="1">
      <c r="A19" s="20">
        <f t="shared" si="0"/>
        <v>15</v>
      </c>
      <c r="B19" s="13" t="s">
        <v>51</v>
      </c>
      <c r="C19" s="14">
        <v>44995</v>
      </c>
      <c r="D19" s="14"/>
      <c r="E19" s="13" t="s">
        <v>30</v>
      </c>
      <c r="F19" s="13" t="s">
        <v>64</v>
      </c>
      <c r="G19" s="7" t="s">
        <v>69</v>
      </c>
      <c r="H19" s="21" t="s">
        <v>54</v>
      </c>
      <c r="I19" s="19"/>
      <c r="J19" s="21" t="s">
        <v>55</v>
      </c>
      <c r="K19" s="22"/>
      <c r="L19" s="22"/>
      <c r="M19" s="31"/>
    </row>
    <row r="20" spans="1:14" ht="29" hidden="1">
      <c r="A20" s="20">
        <f t="shared" si="0"/>
        <v>16</v>
      </c>
      <c r="B20" s="13" t="s">
        <v>29</v>
      </c>
      <c r="C20" s="14">
        <v>45005</v>
      </c>
      <c r="D20" s="14"/>
      <c r="E20" s="13" t="s">
        <v>70</v>
      </c>
      <c r="F20" s="13" t="s">
        <v>62</v>
      </c>
      <c r="G20" s="7" t="s">
        <v>71</v>
      </c>
      <c r="H20" s="21" t="s">
        <v>54</v>
      </c>
      <c r="I20" s="19" t="s">
        <v>72</v>
      </c>
      <c r="J20" s="21" t="s">
        <v>55</v>
      </c>
      <c r="K20" s="22"/>
      <c r="L20" s="22"/>
      <c r="M20" s="31"/>
    </row>
    <row r="21" spans="1:14" ht="43.5" hidden="1">
      <c r="A21" s="20">
        <f t="shared" si="0"/>
        <v>17</v>
      </c>
      <c r="B21" s="13" t="s">
        <v>73</v>
      </c>
      <c r="C21" s="14">
        <v>45022</v>
      </c>
      <c r="D21" s="14"/>
      <c r="E21" s="13" t="s">
        <v>30</v>
      </c>
      <c r="F21" s="13" t="s">
        <v>62</v>
      </c>
      <c r="G21" s="7" t="s">
        <v>74</v>
      </c>
      <c r="H21" s="21" t="s">
        <v>54</v>
      </c>
      <c r="I21" s="19" t="s">
        <v>75</v>
      </c>
      <c r="J21" s="21" t="s">
        <v>55</v>
      </c>
      <c r="K21" s="22"/>
      <c r="L21" s="22">
        <v>45038</v>
      </c>
      <c r="M21" s="31"/>
    </row>
    <row r="22" spans="1:14" ht="29" hidden="1">
      <c r="A22" s="20">
        <f t="shared" si="0"/>
        <v>18</v>
      </c>
      <c r="B22" s="13" t="s">
        <v>39</v>
      </c>
      <c r="C22" s="14">
        <v>45022</v>
      </c>
      <c r="D22" s="14"/>
      <c r="E22" s="13" t="s">
        <v>30</v>
      </c>
      <c r="F22" s="13" t="s">
        <v>62</v>
      </c>
      <c r="G22" s="7" t="s">
        <v>76</v>
      </c>
      <c r="H22" s="21" t="s">
        <v>54</v>
      </c>
      <c r="I22" s="19" t="s">
        <v>77</v>
      </c>
      <c r="J22" s="21" t="s">
        <v>55</v>
      </c>
      <c r="K22" s="22"/>
      <c r="L22" s="22">
        <v>45038</v>
      </c>
      <c r="M22" s="31"/>
    </row>
    <row r="23" spans="1:14" ht="43.5">
      <c r="A23" s="20">
        <f t="shared" si="0"/>
        <v>19</v>
      </c>
      <c r="B23" s="13" t="s">
        <v>73</v>
      </c>
      <c r="C23" s="14">
        <v>45030</v>
      </c>
      <c r="D23" s="14" t="s">
        <v>78</v>
      </c>
      <c r="E23" s="13" t="s">
        <v>30</v>
      </c>
      <c r="F23" s="13" t="s">
        <v>172</v>
      </c>
      <c r="G23" s="7" t="s">
        <v>79</v>
      </c>
      <c r="H23" s="21"/>
      <c r="I23" s="19" t="s">
        <v>80</v>
      </c>
      <c r="J23" s="21" t="s">
        <v>49</v>
      </c>
      <c r="K23" s="22"/>
      <c r="L23" s="22"/>
      <c r="M23" s="32" t="s">
        <v>50</v>
      </c>
      <c r="N23" s="55" t="s">
        <v>550</v>
      </c>
    </row>
    <row r="24" spans="1:14" ht="72.5" hidden="1">
      <c r="A24" s="20">
        <f t="shared" si="0"/>
        <v>20</v>
      </c>
      <c r="B24" s="13" t="s">
        <v>81</v>
      </c>
      <c r="C24" s="14">
        <v>45039</v>
      </c>
      <c r="D24" s="14" t="s">
        <v>82</v>
      </c>
      <c r="E24" s="13" t="s">
        <v>30</v>
      </c>
      <c r="F24" s="13"/>
      <c r="G24" s="7" t="s">
        <v>83</v>
      </c>
      <c r="H24" s="21" t="s">
        <v>54</v>
      </c>
      <c r="I24" s="19" t="s">
        <v>84</v>
      </c>
      <c r="J24" s="21" t="s">
        <v>34</v>
      </c>
      <c r="K24" s="22"/>
      <c r="L24" s="22">
        <v>45122</v>
      </c>
      <c r="M24" s="31" t="s">
        <v>85</v>
      </c>
    </row>
    <row r="25" spans="1:14" ht="29" hidden="1">
      <c r="A25" s="20">
        <f t="shared" si="0"/>
        <v>21</v>
      </c>
      <c r="B25" s="13" t="s">
        <v>73</v>
      </c>
      <c r="C25" s="14">
        <v>45040</v>
      </c>
      <c r="D25" s="14" t="s">
        <v>78</v>
      </c>
      <c r="E25" s="13" t="s">
        <v>30</v>
      </c>
      <c r="F25" s="13" t="s">
        <v>31</v>
      </c>
      <c r="G25" s="7" t="s">
        <v>86</v>
      </c>
      <c r="H25" s="21" t="s">
        <v>54</v>
      </c>
      <c r="I25" s="19" t="s">
        <v>87</v>
      </c>
      <c r="J25" s="21" t="s">
        <v>55</v>
      </c>
      <c r="K25" s="22"/>
      <c r="L25" s="22">
        <v>45042</v>
      </c>
      <c r="M25" s="31" t="s">
        <v>88</v>
      </c>
    </row>
    <row r="26" spans="1:14" ht="43.5" hidden="1">
      <c r="A26" s="20">
        <f t="shared" si="0"/>
        <v>22</v>
      </c>
      <c r="B26" s="13" t="s">
        <v>29</v>
      </c>
      <c r="C26" s="14">
        <v>45040</v>
      </c>
      <c r="D26" s="14" t="s">
        <v>78</v>
      </c>
      <c r="E26" s="13" t="s">
        <v>30</v>
      </c>
      <c r="F26" s="13" t="s">
        <v>31</v>
      </c>
      <c r="G26" s="7" t="s">
        <v>89</v>
      </c>
      <c r="H26" s="21" t="s">
        <v>54</v>
      </c>
      <c r="I26" s="19" t="s">
        <v>90</v>
      </c>
      <c r="J26" s="21" t="s">
        <v>34</v>
      </c>
      <c r="K26" s="22"/>
      <c r="L26" s="22">
        <v>45122</v>
      </c>
      <c r="M26" s="31" t="s">
        <v>91</v>
      </c>
    </row>
    <row r="27" spans="1:14" ht="159.5" hidden="1">
      <c r="A27" s="20">
        <f t="shared" si="0"/>
        <v>23</v>
      </c>
      <c r="B27" s="13" t="s">
        <v>29</v>
      </c>
      <c r="C27" s="14">
        <v>45043</v>
      </c>
      <c r="D27" s="14" t="s">
        <v>78</v>
      </c>
      <c r="E27" s="13" t="s">
        <v>30</v>
      </c>
      <c r="F27" s="13" t="s">
        <v>62</v>
      </c>
      <c r="G27" s="7" t="s">
        <v>92</v>
      </c>
      <c r="H27" s="21"/>
      <c r="I27" s="19" t="s">
        <v>93</v>
      </c>
      <c r="J27" s="21" t="s">
        <v>34</v>
      </c>
      <c r="K27" s="22"/>
      <c r="L27" s="22">
        <v>45122</v>
      </c>
      <c r="M27" s="31"/>
    </row>
    <row r="28" spans="1:14" ht="29" hidden="1">
      <c r="A28" s="20">
        <f t="shared" si="0"/>
        <v>24</v>
      </c>
      <c r="B28" s="13" t="s">
        <v>29</v>
      </c>
      <c r="C28" s="14">
        <v>45043</v>
      </c>
      <c r="D28" s="14" t="s">
        <v>78</v>
      </c>
      <c r="E28" s="13" t="s">
        <v>30</v>
      </c>
      <c r="F28" s="13" t="s">
        <v>62</v>
      </c>
      <c r="G28" s="7" t="s">
        <v>94</v>
      </c>
      <c r="H28" s="21"/>
      <c r="I28" s="19"/>
      <c r="J28" s="21" t="s">
        <v>34</v>
      </c>
      <c r="K28" s="22"/>
      <c r="L28" s="22">
        <v>45122</v>
      </c>
      <c r="M28" s="31"/>
    </row>
    <row r="29" spans="1:14" ht="130.5" hidden="1">
      <c r="A29" s="20">
        <f t="shared" si="0"/>
        <v>25</v>
      </c>
      <c r="B29" s="13" t="s">
        <v>81</v>
      </c>
      <c r="C29" s="14">
        <v>45043</v>
      </c>
      <c r="D29" s="14" t="s">
        <v>78</v>
      </c>
      <c r="E29" s="13" t="s">
        <v>30</v>
      </c>
      <c r="F29" s="13" t="s">
        <v>62</v>
      </c>
      <c r="G29" s="7" t="s">
        <v>95</v>
      </c>
      <c r="H29" s="21"/>
      <c r="I29" s="19"/>
      <c r="J29" s="21" t="s">
        <v>34</v>
      </c>
      <c r="K29" s="22"/>
      <c r="L29" s="22">
        <v>45122</v>
      </c>
      <c r="M29" s="31"/>
    </row>
    <row r="30" spans="1:14" ht="87" hidden="1">
      <c r="A30" s="20">
        <f t="shared" si="0"/>
        <v>26</v>
      </c>
      <c r="B30" s="13" t="s">
        <v>73</v>
      </c>
      <c r="C30" s="14">
        <v>45043</v>
      </c>
      <c r="D30" s="14" t="s">
        <v>78</v>
      </c>
      <c r="E30" s="13" t="s">
        <v>30</v>
      </c>
      <c r="F30" s="13" t="s">
        <v>52</v>
      </c>
      <c r="G30" s="7" t="s">
        <v>96</v>
      </c>
      <c r="H30" s="21"/>
      <c r="I30" s="19"/>
      <c r="J30" s="21" t="s">
        <v>34</v>
      </c>
      <c r="K30" s="22"/>
      <c r="L30" s="22">
        <v>45122</v>
      </c>
      <c r="M30" s="31"/>
    </row>
    <row r="31" spans="1:14" ht="128.25" hidden="1" customHeight="1">
      <c r="A31" s="20">
        <f t="shared" si="0"/>
        <v>27</v>
      </c>
      <c r="B31" s="13" t="s">
        <v>39</v>
      </c>
      <c r="C31" s="14">
        <v>45043</v>
      </c>
      <c r="D31" s="14" t="s">
        <v>97</v>
      </c>
      <c r="E31" s="13" t="s">
        <v>30</v>
      </c>
      <c r="F31" s="13" t="s">
        <v>31</v>
      </c>
      <c r="G31" s="7" t="s">
        <v>98</v>
      </c>
      <c r="H31" s="30"/>
      <c r="I31" s="19"/>
      <c r="J31" s="21" t="s">
        <v>34</v>
      </c>
      <c r="K31" s="22"/>
      <c r="L31" s="22">
        <v>45122</v>
      </c>
      <c r="M31" s="31"/>
    </row>
    <row r="32" spans="1:14" ht="43.5" hidden="1">
      <c r="A32" s="20">
        <f t="shared" si="0"/>
        <v>28</v>
      </c>
      <c r="B32" s="13" t="s">
        <v>39</v>
      </c>
      <c r="C32" s="14">
        <v>45043</v>
      </c>
      <c r="D32" s="14" t="s">
        <v>33</v>
      </c>
      <c r="E32" s="13" t="s">
        <v>99</v>
      </c>
      <c r="F32" s="13" t="s">
        <v>31</v>
      </c>
      <c r="G32" s="7" t="s">
        <v>100</v>
      </c>
      <c r="H32" s="21"/>
      <c r="I32" s="19"/>
      <c r="J32" s="21" t="s">
        <v>34</v>
      </c>
      <c r="K32" s="22"/>
      <c r="L32" s="22">
        <v>45122</v>
      </c>
      <c r="M32" s="31"/>
    </row>
    <row r="33" spans="1:14" ht="43.5" hidden="1">
      <c r="A33" s="20">
        <f t="shared" si="0"/>
        <v>29</v>
      </c>
      <c r="B33" s="13" t="s">
        <v>29</v>
      </c>
      <c r="C33" s="14">
        <v>45043</v>
      </c>
      <c r="D33" s="14" t="s">
        <v>97</v>
      </c>
      <c r="E33" s="13" t="s">
        <v>30</v>
      </c>
      <c r="F33" s="13" t="s">
        <v>62</v>
      </c>
      <c r="G33" s="7" t="s">
        <v>101</v>
      </c>
      <c r="H33" s="21"/>
      <c r="I33" s="19" t="s">
        <v>102</v>
      </c>
      <c r="J33" s="21" t="s">
        <v>34</v>
      </c>
      <c r="K33" s="22"/>
      <c r="L33" s="22">
        <v>45122</v>
      </c>
      <c r="M33" s="31"/>
    </row>
    <row r="34" spans="1:14" ht="156.75" customHeight="1">
      <c r="A34" s="20">
        <f t="shared" si="0"/>
        <v>30</v>
      </c>
      <c r="B34" s="13" t="s">
        <v>39</v>
      </c>
      <c r="C34" s="14">
        <v>45043</v>
      </c>
      <c r="D34" s="14" t="s">
        <v>78</v>
      </c>
      <c r="E34" s="13" t="s">
        <v>30</v>
      </c>
      <c r="F34" s="13" t="s">
        <v>172</v>
      </c>
      <c r="G34" s="7" t="s">
        <v>103</v>
      </c>
      <c r="H34" s="21"/>
      <c r="I34" s="19" t="s">
        <v>104</v>
      </c>
      <c r="J34" s="21" t="s">
        <v>49</v>
      </c>
      <c r="K34" s="22"/>
      <c r="L34" s="22"/>
      <c r="M34" s="32" t="s">
        <v>50</v>
      </c>
      <c r="N34" s="55" t="s">
        <v>550</v>
      </c>
    </row>
    <row r="35" spans="1:14" ht="72.5">
      <c r="A35" s="20">
        <f t="shared" si="0"/>
        <v>31</v>
      </c>
      <c r="B35" s="13" t="s">
        <v>81</v>
      </c>
      <c r="C35" s="14">
        <v>45043</v>
      </c>
      <c r="D35" s="14" t="s">
        <v>78</v>
      </c>
      <c r="E35" s="13" t="s">
        <v>30</v>
      </c>
      <c r="F35" s="13" t="s">
        <v>172</v>
      </c>
      <c r="G35" s="7" t="s">
        <v>105</v>
      </c>
      <c r="H35" s="21"/>
      <c r="I35" s="19"/>
      <c r="J35" s="21" t="s">
        <v>49</v>
      </c>
      <c r="K35" s="22"/>
      <c r="L35" s="22"/>
      <c r="M35" s="32" t="s">
        <v>50</v>
      </c>
      <c r="N35" s="55" t="s">
        <v>550</v>
      </c>
    </row>
    <row r="36" spans="1:14" ht="72.5" hidden="1">
      <c r="A36" s="20">
        <f t="shared" si="0"/>
        <v>32</v>
      </c>
      <c r="B36" s="13" t="s">
        <v>39</v>
      </c>
      <c r="C36" s="14">
        <v>45047</v>
      </c>
      <c r="D36" s="14" t="s">
        <v>33</v>
      </c>
      <c r="E36" s="13" t="s">
        <v>40</v>
      </c>
      <c r="F36" s="13" t="s">
        <v>64</v>
      </c>
      <c r="G36" s="7" t="s">
        <v>106</v>
      </c>
      <c r="H36" s="21"/>
      <c r="I36" s="19"/>
      <c r="J36" s="21" t="s">
        <v>34</v>
      </c>
      <c r="K36" s="22"/>
      <c r="L36" s="22">
        <v>45122</v>
      </c>
      <c r="M36" s="31"/>
    </row>
    <row r="37" spans="1:14" ht="58" hidden="1">
      <c r="A37" s="20">
        <f t="shared" ref="A37:A68" si="1">A36+1</f>
        <v>33</v>
      </c>
      <c r="B37" s="13" t="s">
        <v>81</v>
      </c>
      <c r="C37" s="14">
        <v>45052</v>
      </c>
      <c r="D37" s="14" t="s">
        <v>33</v>
      </c>
      <c r="E37" s="13" t="s">
        <v>30</v>
      </c>
      <c r="F37" s="13" t="s">
        <v>62</v>
      </c>
      <c r="G37" s="7" t="s">
        <v>107</v>
      </c>
      <c r="H37" s="30"/>
      <c r="I37" s="19"/>
      <c r="J37" s="21" t="s">
        <v>34</v>
      </c>
      <c r="K37" s="22"/>
      <c r="L37" s="22">
        <v>45122</v>
      </c>
      <c r="M37" s="31"/>
    </row>
    <row r="38" spans="1:14" ht="58" hidden="1">
      <c r="A38" s="20">
        <f t="shared" si="1"/>
        <v>34</v>
      </c>
      <c r="B38" s="13" t="s">
        <v>29</v>
      </c>
      <c r="C38" s="14">
        <v>45053</v>
      </c>
      <c r="D38" s="14" t="s">
        <v>33</v>
      </c>
      <c r="E38" s="13" t="s">
        <v>30</v>
      </c>
      <c r="F38" s="13" t="s">
        <v>62</v>
      </c>
      <c r="G38" s="7" t="s">
        <v>108</v>
      </c>
      <c r="H38" s="21"/>
      <c r="I38" s="19"/>
      <c r="J38" s="21" t="s">
        <v>34</v>
      </c>
      <c r="K38" s="22"/>
      <c r="L38" s="22">
        <v>45122</v>
      </c>
      <c r="M38" s="31"/>
    </row>
    <row r="39" spans="1:14" ht="58" hidden="1">
      <c r="A39" s="20">
        <f t="shared" si="1"/>
        <v>35</v>
      </c>
      <c r="B39" s="13" t="s">
        <v>29</v>
      </c>
      <c r="C39" s="14">
        <v>45053</v>
      </c>
      <c r="D39" s="14" t="s">
        <v>109</v>
      </c>
      <c r="E39" s="13" t="s">
        <v>30</v>
      </c>
      <c r="F39" s="13" t="s">
        <v>64</v>
      </c>
      <c r="G39" s="7" t="s">
        <v>110</v>
      </c>
      <c r="H39" s="21"/>
      <c r="I39" s="19"/>
      <c r="J39" s="21" t="s">
        <v>34</v>
      </c>
      <c r="K39" s="22"/>
      <c r="L39" s="22">
        <v>45122</v>
      </c>
      <c r="M39" s="31"/>
    </row>
    <row r="40" spans="1:14" ht="29" hidden="1">
      <c r="A40" s="20">
        <f t="shared" si="1"/>
        <v>36</v>
      </c>
      <c r="B40" s="13" t="s">
        <v>29</v>
      </c>
      <c r="C40" s="14">
        <v>45053</v>
      </c>
      <c r="D40" s="14" t="s">
        <v>109</v>
      </c>
      <c r="E40" s="13" t="s">
        <v>30</v>
      </c>
      <c r="F40" s="13" t="s">
        <v>64</v>
      </c>
      <c r="G40" s="7" t="s">
        <v>111</v>
      </c>
      <c r="H40" s="21"/>
      <c r="I40" s="19"/>
      <c r="J40" s="21" t="s">
        <v>55</v>
      </c>
      <c r="K40" s="22"/>
      <c r="L40" s="22"/>
      <c r="M40" s="31"/>
    </row>
    <row r="41" spans="1:14" ht="72.5" hidden="1">
      <c r="A41" s="20">
        <f t="shared" si="1"/>
        <v>37</v>
      </c>
      <c r="B41" s="13" t="s">
        <v>29</v>
      </c>
      <c r="C41" s="14">
        <v>45053</v>
      </c>
      <c r="D41" s="14" t="s">
        <v>109</v>
      </c>
      <c r="E41" s="13" t="s">
        <v>30</v>
      </c>
      <c r="F41" s="13" t="s">
        <v>64</v>
      </c>
      <c r="G41" s="7" t="s">
        <v>112</v>
      </c>
      <c r="H41" s="21"/>
      <c r="I41" s="19"/>
      <c r="J41" s="21" t="s">
        <v>34</v>
      </c>
      <c r="K41" s="22"/>
      <c r="L41" s="22">
        <v>45122</v>
      </c>
      <c r="M41" s="31"/>
    </row>
    <row r="42" spans="1:14" ht="43.5" hidden="1">
      <c r="A42" s="20">
        <f t="shared" si="1"/>
        <v>38</v>
      </c>
      <c r="B42" s="13" t="s">
        <v>81</v>
      </c>
      <c r="C42" s="14">
        <v>45054</v>
      </c>
      <c r="D42" s="14" t="s">
        <v>113</v>
      </c>
      <c r="E42" s="13" t="s">
        <v>40</v>
      </c>
      <c r="F42" s="13" t="s">
        <v>64</v>
      </c>
      <c r="G42" s="7" t="s">
        <v>114</v>
      </c>
      <c r="H42" s="21"/>
      <c r="I42" s="19"/>
      <c r="J42" s="21" t="s">
        <v>34</v>
      </c>
      <c r="K42" s="22"/>
      <c r="L42" s="22"/>
      <c r="M42" s="32" t="s">
        <v>50</v>
      </c>
    </row>
    <row r="43" spans="1:14" ht="72.5" hidden="1">
      <c r="A43" s="20">
        <f t="shared" si="1"/>
        <v>39</v>
      </c>
      <c r="B43" s="13" t="s">
        <v>29</v>
      </c>
      <c r="C43" s="14">
        <v>45061</v>
      </c>
      <c r="D43" s="14" t="s">
        <v>115</v>
      </c>
      <c r="E43" s="13" t="s">
        <v>30</v>
      </c>
      <c r="F43" s="13" t="s">
        <v>64</v>
      </c>
      <c r="G43" s="7" t="s">
        <v>116</v>
      </c>
      <c r="H43" s="21"/>
      <c r="I43" s="19"/>
      <c r="J43" s="21" t="s">
        <v>34</v>
      </c>
      <c r="K43" s="22"/>
      <c r="L43" s="22">
        <v>45122</v>
      </c>
      <c r="M43" s="31"/>
    </row>
    <row r="44" spans="1:14" ht="29" hidden="1">
      <c r="A44" s="20">
        <f t="shared" si="1"/>
        <v>40</v>
      </c>
      <c r="B44" s="13" t="s">
        <v>81</v>
      </c>
      <c r="C44" s="14">
        <v>45061</v>
      </c>
      <c r="D44" s="14" t="s">
        <v>115</v>
      </c>
      <c r="E44" s="13" t="s">
        <v>30</v>
      </c>
      <c r="F44" s="13" t="s">
        <v>62</v>
      </c>
      <c r="G44" s="7" t="s">
        <v>117</v>
      </c>
      <c r="H44" s="21"/>
      <c r="I44" s="19"/>
      <c r="J44" s="21" t="s">
        <v>34</v>
      </c>
      <c r="K44" s="22"/>
      <c r="L44" s="22">
        <v>45122</v>
      </c>
      <c r="M44" s="31"/>
    </row>
    <row r="45" spans="1:14" ht="145" hidden="1">
      <c r="A45" s="20">
        <f t="shared" si="1"/>
        <v>41</v>
      </c>
      <c r="B45" s="13" t="s">
        <v>29</v>
      </c>
      <c r="C45" s="14">
        <v>45068</v>
      </c>
      <c r="D45" s="14" t="s">
        <v>78</v>
      </c>
      <c r="E45" s="13" t="s">
        <v>30</v>
      </c>
      <c r="F45" s="13" t="s">
        <v>64</v>
      </c>
      <c r="G45" s="7" t="s">
        <v>118</v>
      </c>
      <c r="H45" s="21"/>
      <c r="I45" s="19"/>
      <c r="J45" s="21" t="s">
        <v>34</v>
      </c>
      <c r="K45" s="22"/>
      <c r="L45" s="22">
        <v>45122</v>
      </c>
      <c r="M45" s="31"/>
    </row>
    <row r="46" spans="1:14" ht="87" hidden="1">
      <c r="A46" s="20">
        <f t="shared" si="1"/>
        <v>42</v>
      </c>
      <c r="B46" s="13" t="s">
        <v>29</v>
      </c>
      <c r="C46" s="14">
        <v>45068</v>
      </c>
      <c r="D46" s="14" t="s">
        <v>78</v>
      </c>
      <c r="E46" s="13" t="s">
        <v>30</v>
      </c>
      <c r="F46" s="13" t="s">
        <v>62</v>
      </c>
      <c r="G46" s="7" t="s">
        <v>119</v>
      </c>
      <c r="H46" s="21"/>
      <c r="I46" s="19"/>
      <c r="J46" s="21" t="s">
        <v>34</v>
      </c>
      <c r="K46" s="22"/>
      <c r="L46" s="22">
        <v>45122</v>
      </c>
      <c r="M46" s="31"/>
    </row>
    <row r="47" spans="1:14" ht="101.5" hidden="1">
      <c r="A47" s="20">
        <f t="shared" si="1"/>
        <v>43</v>
      </c>
      <c r="B47" s="13" t="s">
        <v>39</v>
      </c>
      <c r="C47" s="14">
        <v>45068</v>
      </c>
      <c r="D47" s="14" t="s">
        <v>78</v>
      </c>
      <c r="E47" s="13" t="s">
        <v>30</v>
      </c>
      <c r="F47" s="13" t="s">
        <v>62</v>
      </c>
      <c r="G47" s="7" t="s">
        <v>120</v>
      </c>
      <c r="H47" s="21"/>
      <c r="I47" s="19"/>
      <c r="J47" s="21" t="s">
        <v>34</v>
      </c>
      <c r="K47" s="22"/>
      <c r="L47" s="22">
        <v>45122</v>
      </c>
      <c r="M47" s="31"/>
    </row>
    <row r="48" spans="1:14" ht="101.5" hidden="1">
      <c r="A48" s="20">
        <f t="shared" si="1"/>
        <v>44</v>
      </c>
      <c r="B48" s="13" t="s">
        <v>29</v>
      </c>
      <c r="C48" s="14">
        <v>45068</v>
      </c>
      <c r="D48" s="14" t="s">
        <v>78</v>
      </c>
      <c r="E48" s="13" t="s">
        <v>30</v>
      </c>
      <c r="F48" s="13" t="s">
        <v>62</v>
      </c>
      <c r="G48" s="7" t="s">
        <v>121</v>
      </c>
      <c r="H48" s="21"/>
      <c r="I48" s="19"/>
      <c r="J48" s="21" t="s">
        <v>34</v>
      </c>
      <c r="K48" s="22"/>
      <c r="L48" s="22">
        <v>45122</v>
      </c>
      <c r="M48" s="31"/>
    </row>
    <row r="49" spans="1:14" ht="29" hidden="1">
      <c r="A49" s="20">
        <f t="shared" si="1"/>
        <v>45</v>
      </c>
      <c r="B49" s="13" t="s">
        <v>29</v>
      </c>
      <c r="C49" s="14">
        <v>45068</v>
      </c>
      <c r="D49" s="14" t="s">
        <v>78</v>
      </c>
      <c r="E49" s="13" t="s">
        <v>30</v>
      </c>
      <c r="F49" s="13" t="s">
        <v>62</v>
      </c>
      <c r="G49" s="7" t="s">
        <v>122</v>
      </c>
      <c r="H49" s="21"/>
      <c r="I49" s="19" t="s">
        <v>123</v>
      </c>
      <c r="J49" s="21" t="s">
        <v>55</v>
      </c>
      <c r="K49" s="22"/>
      <c r="L49" s="22"/>
      <c r="M49" s="31"/>
    </row>
    <row r="50" spans="1:14" ht="72.5" hidden="1">
      <c r="A50" s="20">
        <f t="shared" si="1"/>
        <v>46</v>
      </c>
      <c r="B50" s="13" t="s">
        <v>29</v>
      </c>
      <c r="C50" s="14">
        <v>45074</v>
      </c>
      <c r="D50" s="14" t="s">
        <v>78</v>
      </c>
      <c r="E50" s="13" t="s">
        <v>30</v>
      </c>
      <c r="F50" s="13" t="s">
        <v>64</v>
      </c>
      <c r="G50" s="7" t="s">
        <v>124</v>
      </c>
      <c r="H50" s="21"/>
      <c r="I50" s="19" t="s">
        <v>123</v>
      </c>
      <c r="J50" s="21" t="s">
        <v>55</v>
      </c>
      <c r="K50" s="22"/>
      <c r="L50" s="22"/>
      <c r="M50" s="31"/>
    </row>
    <row r="51" spans="1:14" ht="43.5" hidden="1">
      <c r="A51" s="20">
        <f t="shared" si="1"/>
        <v>47</v>
      </c>
      <c r="B51" s="13" t="s">
        <v>29</v>
      </c>
      <c r="C51" s="14">
        <v>45092</v>
      </c>
      <c r="D51" s="14" t="s">
        <v>43</v>
      </c>
      <c r="E51" s="13" t="s">
        <v>40</v>
      </c>
      <c r="F51" s="13" t="s">
        <v>62</v>
      </c>
      <c r="G51" s="7" t="s">
        <v>125</v>
      </c>
      <c r="H51" s="21"/>
      <c r="I51" s="19"/>
      <c r="J51" s="21" t="s">
        <v>34</v>
      </c>
      <c r="K51" s="22"/>
      <c r="L51" s="22">
        <v>45122</v>
      </c>
      <c r="M51" s="31"/>
      <c r="N51" s="10" t="s">
        <v>126</v>
      </c>
    </row>
    <row r="52" spans="1:14" ht="43.5" hidden="1">
      <c r="A52" s="20">
        <f t="shared" si="1"/>
        <v>48</v>
      </c>
      <c r="B52" s="13" t="s">
        <v>39</v>
      </c>
      <c r="C52" s="14">
        <v>45092</v>
      </c>
      <c r="D52" s="14" t="s">
        <v>43</v>
      </c>
      <c r="E52" s="13" t="s">
        <v>40</v>
      </c>
      <c r="F52" s="13" t="s">
        <v>64</v>
      </c>
      <c r="G52" s="7" t="s">
        <v>127</v>
      </c>
      <c r="H52" s="21"/>
      <c r="I52" s="19" t="s">
        <v>128</v>
      </c>
      <c r="J52" s="21" t="s">
        <v>34</v>
      </c>
      <c r="K52" s="22"/>
      <c r="L52" s="22">
        <v>45122</v>
      </c>
      <c r="M52" s="31"/>
    </row>
    <row r="53" spans="1:14" ht="58" hidden="1">
      <c r="A53" s="20">
        <f t="shared" si="1"/>
        <v>49</v>
      </c>
      <c r="B53" s="13" t="s">
        <v>29</v>
      </c>
      <c r="C53" s="14">
        <v>45097</v>
      </c>
      <c r="D53" s="14" t="s">
        <v>78</v>
      </c>
      <c r="E53" s="13" t="s">
        <v>99</v>
      </c>
      <c r="F53" s="13" t="s">
        <v>62</v>
      </c>
      <c r="G53" s="7" t="s">
        <v>129</v>
      </c>
      <c r="H53" s="30"/>
      <c r="I53" s="19" t="s">
        <v>130</v>
      </c>
      <c r="J53" s="21" t="s">
        <v>34</v>
      </c>
      <c r="K53" s="22"/>
      <c r="L53" s="22">
        <v>45122</v>
      </c>
      <c r="M53" s="31"/>
    </row>
    <row r="54" spans="1:14" ht="174" hidden="1">
      <c r="A54" s="20">
        <f t="shared" si="1"/>
        <v>50</v>
      </c>
      <c r="B54" s="13" t="s">
        <v>29</v>
      </c>
      <c r="C54" s="14">
        <v>45097</v>
      </c>
      <c r="D54" s="14" t="s">
        <v>78</v>
      </c>
      <c r="E54" s="13" t="s">
        <v>30</v>
      </c>
      <c r="F54" s="13" t="s">
        <v>62</v>
      </c>
      <c r="G54" s="7" t="s">
        <v>131</v>
      </c>
      <c r="H54" s="30"/>
      <c r="I54" s="19"/>
      <c r="J54" s="21" t="s">
        <v>34</v>
      </c>
      <c r="K54" s="22"/>
      <c r="L54" s="22">
        <v>45122</v>
      </c>
      <c r="M54" s="31"/>
    </row>
    <row r="55" spans="1:14" ht="29" hidden="1">
      <c r="A55" s="20">
        <f t="shared" si="1"/>
        <v>51</v>
      </c>
      <c r="B55" s="13" t="s">
        <v>29</v>
      </c>
      <c r="C55" s="14">
        <v>45097</v>
      </c>
      <c r="D55" s="14" t="s">
        <v>78</v>
      </c>
      <c r="E55" s="13" t="s">
        <v>30</v>
      </c>
      <c r="F55" s="13" t="s">
        <v>62</v>
      </c>
      <c r="G55" s="7" t="s">
        <v>132</v>
      </c>
      <c r="H55" s="21"/>
      <c r="I55" s="19" t="s">
        <v>133</v>
      </c>
      <c r="J55" s="21" t="s">
        <v>55</v>
      </c>
      <c r="K55" s="22"/>
      <c r="L55" s="22"/>
      <c r="M55" s="31"/>
    </row>
    <row r="56" spans="1:14" ht="14.5" hidden="1">
      <c r="A56" s="20">
        <f t="shared" si="1"/>
        <v>52</v>
      </c>
      <c r="B56" s="13" t="s">
        <v>29</v>
      </c>
      <c r="C56" s="14">
        <v>45097</v>
      </c>
      <c r="D56" s="14" t="s">
        <v>78</v>
      </c>
      <c r="E56" s="13" t="s">
        <v>30</v>
      </c>
      <c r="F56" s="13" t="s">
        <v>62</v>
      </c>
      <c r="G56" s="7" t="s">
        <v>134</v>
      </c>
      <c r="H56" s="21"/>
      <c r="I56" s="19" t="s">
        <v>133</v>
      </c>
      <c r="J56" s="21" t="s">
        <v>55</v>
      </c>
      <c r="K56" s="22"/>
      <c r="L56" s="22"/>
      <c r="M56" s="31"/>
    </row>
    <row r="57" spans="1:14" ht="29" hidden="1">
      <c r="A57" s="20">
        <f t="shared" si="1"/>
        <v>53</v>
      </c>
      <c r="B57" s="13" t="s">
        <v>29</v>
      </c>
      <c r="C57" s="14">
        <v>45097</v>
      </c>
      <c r="D57" s="14" t="s">
        <v>78</v>
      </c>
      <c r="E57" s="13" t="s">
        <v>99</v>
      </c>
      <c r="F57" s="13" t="s">
        <v>62</v>
      </c>
      <c r="G57" s="7" t="s">
        <v>135</v>
      </c>
      <c r="H57" s="21"/>
      <c r="I57" s="19"/>
      <c r="J57" s="21" t="s">
        <v>34</v>
      </c>
      <c r="K57" s="22"/>
      <c r="L57" s="22">
        <v>45122</v>
      </c>
      <c r="M57" s="31"/>
    </row>
    <row r="58" spans="1:14" ht="14.5" hidden="1">
      <c r="A58" s="20">
        <f t="shared" si="1"/>
        <v>54</v>
      </c>
      <c r="B58" s="13" t="s">
        <v>29</v>
      </c>
      <c r="C58" s="14">
        <v>45097</v>
      </c>
      <c r="D58" s="14" t="s">
        <v>78</v>
      </c>
      <c r="E58" s="13" t="s">
        <v>99</v>
      </c>
      <c r="F58" s="13" t="s">
        <v>62</v>
      </c>
      <c r="G58" s="7" t="s">
        <v>136</v>
      </c>
      <c r="H58" s="30"/>
      <c r="I58" s="19" t="s">
        <v>133</v>
      </c>
      <c r="J58" s="21" t="s">
        <v>55</v>
      </c>
      <c r="K58" s="22"/>
      <c r="L58" s="22"/>
      <c r="M58" s="31"/>
    </row>
    <row r="59" spans="1:14" ht="58">
      <c r="A59" s="20">
        <f t="shared" si="1"/>
        <v>55</v>
      </c>
      <c r="B59" s="13" t="s">
        <v>29</v>
      </c>
      <c r="C59" s="14">
        <v>45097</v>
      </c>
      <c r="D59" s="14" t="s">
        <v>78</v>
      </c>
      <c r="E59" s="13" t="s">
        <v>30</v>
      </c>
      <c r="F59" s="13" t="s">
        <v>172</v>
      </c>
      <c r="G59" s="7" t="s">
        <v>137</v>
      </c>
      <c r="H59" s="21"/>
      <c r="I59" s="19"/>
      <c r="J59" s="21" t="s">
        <v>49</v>
      </c>
      <c r="K59" s="22"/>
      <c r="L59" s="22"/>
      <c r="M59" s="32" t="s">
        <v>50</v>
      </c>
      <c r="N59" s="55" t="s">
        <v>550</v>
      </c>
    </row>
    <row r="60" spans="1:14" ht="72.5" hidden="1">
      <c r="A60" s="20">
        <f t="shared" si="1"/>
        <v>56</v>
      </c>
      <c r="B60" s="13" t="s">
        <v>29</v>
      </c>
      <c r="C60" s="14">
        <v>45098</v>
      </c>
      <c r="D60" s="14" t="s">
        <v>43</v>
      </c>
      <c r="E60" s="13" t="s">
        <v>40</v>
      </c>
      <c r="F60" s="13" t="s">
        <v>64</v>
      </c>
      <c r="G60" s="7" t="s">
        <v>138</v>
      </c>
      <c r="H60" s="21"/>
      <c r="I60" s="19"/>
      <c r="J60" s="21" t="s">
        <v>34</v>
      </c>
      <c r="K60" s="22"/>
      <c r="L60" s="22">
        <v>45122</v>
      </c>
      <c r="M60" s="31"/>
    </row>
    <row r="61" spans="1:14" ht="43.5" hidden="1">
      <c r="A61" s="20">
        <f t="shared" si="1"/>
        <v>57</v>
      </c>
      <c r="B61" s="13" t="s">
        <v>39</v>
      </c>
      <c r="C61" s="14">
        <v>45105</v>
      </c>
      <c r="D61" s="14" t="s">
        <v>33</v>
      </c>
      <c r="E61" s="13" t="s">
        <v>40</v>
      </c>
      <c r="F61" s="13" t="s">
        <v>31</v>
      </c>
      <c r="G61" s="7" t="s">
        <v>139</v>
      </c>
      <c r="H61" s="21"/>
      <c r="I61" s="19"/>
      <c r="J61" s="21" t="s">
        <v>34</v>
      </c>
      <c r="K61" s="22"/>
      <c r="L61" s="22">
        <v>45122</v>
      </c>
      <c r="M61" s="31"/>
    </row>
    <row r="62" spans="1:14" ht="72.5" hidden="1">
      <c r="A62" s="20">
        <f t="shared" si="1"/>
        <v>58</v>
      </c>
      <c r="B62" s="13" t="s">
        <v>39</v>
      </c>
      <c r="C62" s="14">
        <v>45105</v>
      </c>
      <c r="D62" s="14" t="s">
        <v>33</v>
      </c>
      <c r="E62" s="13" t="s">
        <v>30</v>
      </c>
      <c r="F62" s="13" t="s">
        <v>31</v>
      </c>
      <c r="G62" s="7" t="s">
        <v>140</v>
      </c>
      <c r="H62" s="21"/>
      <c r="I62" s="19" t="s">
        <v>141</v>
      </c>
      <c r="J62" s="21" t="s">
        <v>34</v>
      </c>
      <c r="K62" s="22"/>
      <c r="L62" s="22">
        <v>45123</v>
      </c>
      <c r="M62" s="31" t="s">
        <v>142</v>
      </c>
    </row>
    <row r="63" spans="1:14" ht="43.5" hidden="1">
      <c r="A63" s="20">
        <f t="shared" si="1"/>
        <v>59</v>
      </c>
      <c r="B63" s="13" t="s">
        <v>29</v>
      </c>
      <c r="C63" s="14">
        <v>45105</v>
      </c>
      <c r="D63" s="14" t="s">
        <v>82</v>
      </c>
      <c r="E63" s="13" t="s">
        <v>30</v>
      </c>
      <c r="F63" s="13" t="s">
        <v>62</v>
      </c>
      <c r="G63" s="7" t="s">
        <v>143</v>
      </c>
      <c r="H63" s="21"/>
      <c r="I63" s="19"/>
      <c r="J63" s="21" t="s">
        <v>34</v>
      </c>
      <c r="K63" s="22"/>
      <c r="L63" s="22">
        <v>45123</v>
      </c>
      <c r="M63" s="31"/>
    </row>
    <row r="64" spans="1:14" ht="29" hidden="1">
      <c r="A64" s="20">
        <f t="shared" si="1"/>
        <v>60</v>
      </c>
      <c r="B64" s="13" t="s">
        <v>144</v>
      </c>
      <c r="C64" s="14">
        <v>45107</v>
      </c>
      <c r="D64" s="14" t="s">
        <v>145</v>
      </c>
      <c r="E64" s="13" t="s">
        <v>146</v>
      </c>
      <c r="F64" s="13" t="s">
        <v>20</v>
      </c>
      <c r="G64" s="7" t="s">
        <v>147</v>
      </c>
      <c r="H64" s="21"/>
      <c r="I64" s="19"/>
      <c r="J64" s="21" t="s">
        <v>34</v>
      </c>
      <c r="K64" s="22"/>
      <c r="L64" s="22">
        <v>45123</v>
      </c>
      <c r="M64" s="31"/>
    </row>
    <row r="65" spans="1:13" ht="101.5" hidden="1">
      <c r="A65" s="20">
        <f t="shared" si="1"/>
        <v>61</v>
      </c>
      <c r="B65" s="13" t="s">
        <v>144</v>
      </c>
      <c r="C65" s="14">
        <v>45111</v>
      </c>
      <c r="D65" s="14" t="s">
        <v>145</v>
      </c>
      <c r="E65" s="13" t="s">
        <v>146</v>
      </c>
      <c r="F65" s="13" t="s">
        <v>20</v>
      </c>
      <c r="G65" s="7" t="s">
        <v>148</v>
      </c>
      <c r="H65" s="21"/>
      <c r="I65" s="19"/>
      <c r="J65" s="21" t="s">
        <v>34</v>
      </c>
      <c r="K65" s="22"/>
      <c r="L65" s="22"/>
      <c r="M65" s="31" t="s">
        <v>142</v>
      </c>
    </row>
    <row r="66" spans="1:13" ht="29" hidden="1">
      <c r="A66" s="20">
        <f t="shared" si="1"/>
        <v>62</v>
      </c>
      <c r="B66" s="13" t="s">
        <v>144</v>
      </c>
      <c r="C66" s="14">
        <v>45112</v>
      </c>
      <c r="D66" s="14" t="s">
        <v>145</v>
      </c>
      <c r="E66" s="13" t="s">
        <v>146</v>
      </c>
      <c r="F66" s="13" t="s">
        <v>20</v>
      </c>
      <c r="G66" s="7" t="s">
        <v>149</v>
      </c>
      <c r="H66" s="30"/>
      <c r="I66" s="19"/>
      <c r="J66" s="21" t="s">
        <v>34</v>
      </c>
      <c r="K66" s="22"/>
      <c r="L66" s="22"/>
      <c r="M66" s="31" t="s">
        <v>142</v>
      </c>
    </row>
    <row r="67" spans="1:13" ht="87" hidden="1">
      <c r="A67" s="20">
        <f t="shared" si="1"/>
        <v>63</v>
      </c>
      <c r="B67" s="13" t="s">
        <v>29</v>
      </c>
      <c r="C67" s="14">
        <v>45112</v>
      </c>
      <c r="D67" s="14" t="s">
        <v>150</v>
      </c>
      <c r="E67" s="13" t="s">
        <v>30</v>
      </c>
      <c r="F67" s="13" t="s">
        <v>62</v>
      </c>
      <c r="G67" s="7" t="s">
        <v>151</v>
      </c>
      <c r="H67" s="21"/>
      <c r="I67" s="19" t="s">
        <v>152</v>
      </c>
      <c r="J67" s="21" t="s">
        <v>34</v>
      </c>
      <c r="K67" s="22"/>
      <c r="L67" s="22">
        <v>45123</v>
      </c>
      <c r="M67" s="31"/>
    </row>
    <row r="68" spans="1:13" ht="159.5" hidden="1">
      <c r="A68" s="20">
        <f t="shared" si="1"/>
        <v>64</v>
      </c>
      <c r="B68" s="13" t="s">
        <v>29</v>
      </c>
      <c r="C68" s="14">
        <v>45114</v>
      </c>
      <c r="D68" s="14" t="s">
        <v>78</v>
      </c>
      <c r="E68" s="13" t="s">
        <v>30</v>
      </c>
      <c r="F68" s="13" t="s">
        <v>62</v>
      </c>
      <c r="G68" s="7" t="s">
        <v>153</v>
      </c>
      <c r="H68" s="21"/>
      <c r="I68" s="19"/>
      <c r="J68" s="21" t="s">
        <v>34</v>
      </c>
      <c r="K68" s="22"/>
      <c r="L68" s="22">
        <v>45123</v>
      </c>
      <c r="M68" s="31"/>
    </row>
    <row r="69" spans="1:13" ht="174" hidden="1">
      <c r="A69" s="20">
        <f t="shared" ref="A69:A100" si="2">A68+1</f>
        <v>65</v>
      </c>
      <c r="B69" s="13" t="s">
        <v>39</v>
      </c>
      <c r="C69" s="14">
        <v>45117</v>
      </c>
      <c r="D69" s="14" t="s">
        <v>78</v>
      </c>
      <c r="E69" s="13" t="s">
        <v>40</v>
      </c>
      <c r="F69" s="13" t="s">
        <v>64</v>
      </c>
      <c r="G69" s="7" t="s">
        <v>154</v>
      </c>
      <c r="H69" s="21"/>
      <c r="I69" s="19" t="s">
        <v>155</v>
      </c>
      <c r="J69" s="21" t="s">
        <v>34</v>
      </c>
      <c r="K69" s="22"/>
      <c r="L69" s="22">
        <v>45123</v>
      </c>
      <c r="M69" s="31"/>
    </row>
    <row r="70" spans="1:13" ht="391.5" hidden="1">
      <c r="A70" s="20">
        <f t="shared" si="2"/>
        <v>66</v>
      </c>
      <c r="B70" s="13" t="s">
        <v>39</v>
      </c>
      <c r="C70" s="14">
        <v>45117</v>
      </c>
      <c r="D70" s="14" t="s">
        <v>82</v>
      </c>
      <c r="E70" s="13" t="s">
        <v>30</v>
      </c>
      <c r="F70" s="13" t="s">
        <v>41</v>
      </c>
      <c r="G70" s="7" t="s">
        <v>156</v>
      </c>
      <c r="H70" s="21"/>
      <c r="I70" s="19" t="s">
        <v>157</v>
      </c>
      <c r="J70" s="21" t="s">
        <v>34</v>
      </c>
      <c r="K70" s="22"/>
      <c r="L70" s="22">
        <v>45134</v>
      </c>
      <c r="M70" s="31"/>
    </row>
    <row r="71" spans="1:13" ht="408.75" hidden="1" customHeight="1">
      <c r="A71" s="20">
        <f t="shared" si="2"/>
        <v>67</v>
      </c>
      <c r="B71" s="13" t="s">
        <v>39</v>
      </c>
      <c r="C71" s="14" t="s">
        <v>158</v>
      </c>
      <c r="D71" s="14" t="s">
        <v>150</v>
      </c>
      <c r="E71" s="13" t="s">
        <v>40</v>
      </c>
      <c r="F71" s="13" t="s">
        <v>41</v>
      </c>
      <c r="G71" s="7" t="s">
        <v>159</v>
      </c>
      <c r="H71" s="21"/>
      <c r="I71" s="19" t="s">
        <v>160</v>
      </c>
      <c r="J71" s="21" t="s">
        <v>34</v>
      </c>
      <c r="K71" s="22"/>
      <c r="L71" s="22">
        <v>45125</v>
      </c>
      <c r="M71" s="31"/>
    </row>
    <row r="72" spans="1:13" ht="14.5" hidden="1">
      <c r="A72" s="20">
        <f t="shared" si="2"/>
        <v>68</v>
      </c>
      <c r="B72" s="13" t="s">
        <v>39</v>
      </c>
      <c r="C72" s="14">
        <v>45125</v>
      </c>
      <c r="D72" s="14" t="s">
        <v>82</v>
      </c>
      <c r="E72" s="13" t="s">
        <v>30</v>
      </c>
      <c r="F72" s="13" t="s">
        <v>62</v>
      </c>
      <c r="G72" s="7" t="s">
        <v>161</v>
      </c>
      <c r="H72" s="21"/>
      <c r="I72" s="41" t="s">
        <v>162</v>
      </c>
      <c r="J72" s="21" t="s">
        <v>34</v>
      </c>
      <c r="K72" s="22"/>
      <c r="L72" s="22">
        <v>45134</v>
      </c>
      <c r="M72" s="31"/>
    </row>
    <row r="73" spans="1:13" ht="58" hidden="1">
      <c r="A73" s="20">
        <f t="shared" si="2"/>
        <v>69</v>
      </c>
      <c r="B73" s="13" t="s">
        <v>39</v>
      </c>
      <c r="C73" s="14">
        <v>45125</v>
      </c>
      <c r="D73" s="14" t="s">
        <v>82</v>
      </c>
      <c r="E73" s="13" t="s">
        <v>30</v>
      </c>
      <c r="F73" s="13" t="s">
        <v>62</v>
      </c>
      <c r="G73" s="7" t="s">
        <v>163</v>
      </c>
      <c r="H73" s="21"/>
      <c r="I73" s="41" t="s">
        <v>164</v>
      </c>
      <c r="J73" s="21" t="s">
        <v>34</v>
      </c>
      <c r="K73" s="22"/>
      <c r="L73" s="22">
        <v>45134</v>
      </c>
      <c r="M73" s="31"/>
    </row>
    <row r="74" spans="1:13" ht="156.75" hidden="1" customHeight="1">
      <c r="A74" s="20">
        <f t="shared" si="2"/>
        <v>70</v>
      </c>
      <c r="B74" s="13" t="s">
        <v>73</v>
      </c>
      <c r="C74" s="14">
        <v>45132</v>
      </c>
      <c r="D74" s="14" t="s">
        <v>78</v>
      </c>
      <c r="E74" s="13" t="s">
        <v>30</v>
      </c>
      <c r="F74" s="13" t="s">
        <v>62</v>
      </c>
      <c r="G74" s="7" t="s">
        <v>165</v>
      </c>
      <c r="H74" s="30"/>
      <c r="I74" s="41" t="s">
        <v>166</v>
      </c>
      <c r="J74" s="21" t="s">
        <v>34</v>
      </c>
      <c r="K74" s="22"/>
      <c r="L74" s="22"/>
      <c r="M74" s="31"/>
    </row>
    <row r="75" spans="1:13" ht="145" hidden="1">
      <c r="A75" s="20">
        <f t="shared" si="2"/>
        <v>71</v>
      </c>
      <c r="B75" s="13" t="s">
        <v>73</v>
      </c>
      <c r="C75" s="14">
        <v>45133</v>
      </c>
      <c r="D75" s="14" t="s">
        <v>150</v>
      </c>
      <c r="E75" s="13" t="s">
        <v>40</v>
      </c>
      <c r="F75" s="13" t="s">
        <v>62</v>
      </c>
      <c r="G75" s="7" t="s">
        <v>167</v>
      </c>
      <c r="H75" s="30"/>
      <c r="I75" s="19" t="s">
        <v>168</v>
      </c>
      <c r="J75" s="21" t="s">
        <v>34</v>
      </c>
      <c r="K75" s="22"/>
      <c r="L75" s="22">
        <v>45134</v>
      </c>
      <c r="M75" s="31"/>
    </row>
    <row r="76" spans="1:13" ht="43.5" hidden="1">
      <c r="A76" s="20">
        <f t="shared" si="2"/>
        <v>72</v>
      </c>
      <c r="B76" s="13" t="s">
        <v>39</v>
      </c>
      <c r="C76" s="14">
        <v>45134</v>
      </c>
      <c r="D76" s="14" t="s">
        <v>33</v>
      </c>
      <c r="E76" s="13" t="s">
        <v>40</v>
      </c>
      <c r="F76" s="13" t="s">
        <v>64</v>
      </c>
      <c r="G76" s="7" t="s">
        <v>169</v>
      </c>
      <c r="H76" s="30"/>
      <c r="I76" s="19" t="s">
        <v>170</v>
      </c>
      <c r="J76" s="21" t="s">
        <v>34</v>
      </c>
      <c r="K76" s="22"/>
      <c r="L76" s="22">
        <v>45134</v>
      </c>
      <c r="M76" s="31"/>
    </row>
    <row r="77" spans="1:13" ht="217.5" hidden="1">
      <c r="A77" s="20">
        <f t="shared" si="2"/>
        <v>73</v>
      </c>
      <c r="B77" s="13" t="s">
        <v>144</v>
      </c>
      <c r="C77" s="14">
        <v>45135</v>
      </c>
      <c r="D77" s="14" t="s">
        <v>171</v>
      </c>
      <c r="E77" s="13" t="s">
        <v>30</v>
      </c>
      <c r="F77" s="13" t="s">
        <v>172</v>
      </c>
      <c r="G77" s="7" t="s">
        <v>173</v>
      </c>
      <c r="H77" s="21"/>
      <c r="I77" s="19" t="s">
        <v>174</v>
      </c>
      <c r="J77" s="21" t="s">
        <v>34</v>
      </c>
      <c r="K77" s="22"/>
      <c r="L77" s="22">
        <v>45141</v>
      </c>
      <c r="M77" s="32" t="s">
        <v>175</v>
      </c>
    </row>
    <row r="78" spans="1:13" ht="159.5" hidden="1">
      <c r="A78" s="20">
        <f t="shared" si="2"/>
        <v>74</v>
      </c>
      <c r="B78" s="13" t="s">
        <v>73</v>
      </c>
      <c r="C78" s="14">
        <v>45138</v>
      </c>
      <c r="D78" s="14" t="s">
        <v>78</v>
      </c>
      <c r="E78" s="13" t="s">
        <v>99</v>
      </c>
      <c r="F78" s="13" t="s">
        <v>64</v>
      </c>
      <c r="G78" s="7" t="s">
        <v>176</v>
      </c>
      <c r="H78" s="21"/>
      <c r="I78" s="19" t="s">
        <v>177</v>
      </c>
      <c r="J78" s="21" t="s">
        <v>55</v>
      </c>
      <c r="K78" s="22"/>
      <c r="L78" s="22"/>
      <c r="M78" s="31"/>
    </row>
    <row r="79" spans="1:13" ht="87" hidden="1">
      <c r="A79" s="20">
        <f t="shared" si="2"/>
        <v>75</v>
      </c>
      <c r="B79" s="13" t="s">
        <v>29</v>
      </c>
      <c r="C79" s="14">
        <v>45138</v>
      </c>
      <c r="D79" s="14" t="s">
        <v>78</v>
      </c>
      <c r="E79" s="13" t="s">
        <v>99</v>
      </c>
      <c r="F79" s="13" t="s">
        <v>52</v>
      </c>
      <c r="G79" s="7" t="s">
        <v>178</v>
      </c>
      <c r="H79" s="21"/>
      <c r="I79" s="19"/>
      <c r="J79" s="21" t="s">
        <v>34</v>
      </c>
      <c r="K79" s="22"/>
      <c r="L79" s="22">
        <v>45141</v>
      </c>
      <c r="M79" s="31"/>
    </row>
    <row r="80" spans="1:13" ht="87" hidden="1">
      <c r="A80" s="20">
        <f t="shared" si="2"/>
        <v>76</v>
      </c>
      <c r="B80" s="13" t="s">
        <v>29</v>
      </c>
      <c r="C80" s="14">
        <v>45138</v>
      </c>
      <c r="D80" s="14" t="s">
        <v>78</v>
      </c>
      <c r="E80" s="13" t="s">
        <v>99</v>
      </c>
      <c r="F80" s="13" t="s">
        <v>52</v>
      </c>
      <c r="G80" s="7" t="s">
        <v>179</v>
      </c>
      <c r="H80" s="30"/>
      <c r="I80" s="19" t="s">
        <v>180</v>
      </c>
      <c r="J80" s="21" t="s">
        <v>181</v>
      </c>
      <c r="K80" s="22"/>
      <c r="L80" s="22"/>
      <c r="M80" s="31"/>
    </row>
    <row r="81" spans="1:14" ht="180" hidden="1" customHeight="1">
      <c r="A81" s="20">
        <f t="shared" si="2"/>
        <v>77</v>
      </c>
      <c r="B81" s="13" t="s">
        <v>39</v>
      </c>
      <c r="C81" s="14">
        <v>45140</v>
      </c>
      <c r="D81" s="14" t="s">
        <v>150</v>
      </c>
      <c r="E81" s="13" t="s">
        <v>40</v>
      </c>
      <c r="F81" s="13" t="s">
        <v>31</v>
      </c>
      <c r="G81" s="42" t="s">
        <v>182</v>
      </c>
      <c r="H81" s="21"/>
      <c r="I81" s="19" t="s">
        <v>183</v>
      </c>
      <c r="J81" s="21" t="s">
        <v>34</v>
      </c>
      <c r="K81" s="22"/>
      <c r="L81" s="22">
        <v>45141</v>
      </c>
      <c r="M81" s="32" t="s">
        <v>184</v>
      </c>
    </row>
    <row r="82" spans="1:14" s="44" customFormat="1" ht="145" hidden="1">
      <c r="A82" s="43">
        <f t="shared" si="2"/>
        <v>78</v>
      </c>
      <c r="B82" s="21" t="s">
        <v>39</v>
      </c>
      <c r="C82" s="22">
        <v>45145</v>
      </c>
      <c r="D82" s="22" t="s">
        <v>150</v>
      </c>
      <c r="E82" s="21" t="s">
        <v>30</v>
      </c>
      <c r="F82" s="21" t="s">
        <v>31</v>
      </c>
      <c r="G82" s="19" t="s">
        <v>185</v>
      </c>
      <c r="H82" s="21"/>
      <c r="I82" s="19" t="s">
        <v>186</v>
      </c>
      <c r="J82" s="21" t="s">
        <v>34</v>
      </c>
      <c r="K82" s="22"/>
      <c r="L82" s="22"/>
      <c r="M82" s="31"/>
    </row>
    <row r="83" spans="1:14" s="44" customFormat="1" ht="87" hidden="1">
      <c r="A83" s="43">
        <f t="shared" si="2"/>
        <v>79</v>
      </c>
      <c r="B83" s="21" t="s">
        <v>73</v>
      </c>
      <c r="C83" s="22">
        <v>45145</v>
      </c>
      <c r="D83" s="22" t="s">
        <v>150</v>
      </c>
      <c r="E83" s="21" t="s">
        <v>40</v>
      </c>
      <c r="F83" s="21" t="s">
        <v>62</v>
      </c>
      <c r="G83" s="19" t="s">
        <v>187</v>
      </c>
      <c r="H83" s="21"/>
      <c r="I83" s="19" t="s">
        <v>188</v>
      </c>
      <c r="J83" s="21" t="s">
        <v>34</v>
      </c>
      <c r="K83" s="22"/>
      <c r="L83" s="22"/>
      <c r="M83" s="31"/>
    </row>
    <row r="84" spans="1:14" s="44" customFormat="1" ht="101.5" hidden="1">
      <c r="A84" s="43">
        <f t="shared" si="2"/>
        <v>80</v>
      </c>
      <c r="B84" s="21" t="s">
        <v>29</v>
      </c>
      <c r="C84" s="22">
        <v>45145</v>
      </c>
      <c r="D84" s="22" t="s">
        <v>150</v>
      </c>
      <c r="E84" s="21" t="s">
        <v>30</v>
      </c>
      <c r="F84" s="21" t="s">
        <v>62</v>
      </c>
      <c r="G84" s="19" t="s">
        <v>189</v>
      </c>
      <c r="H84" s="21"/>
      <c r="I84" s="19" t="s">
        <v>190</v>
      </c>
      <c r="J84" s="21" t="s">
        <v>34</v>
      </c>
      <c r="K84" s="22"/>
      <c r="L84" s="22"/>
      <c r="M84" s="31"/>
    </row>
    <row r="85" spans="1:14" s="44" customFormat="1" ht="261" hidden="1">
      <c r="A85" s="43">
        <f t="shared" si="2"/>
        <v>81</v>
      </c>
      <c r="B85" s="21" t="s">
        <v>39</v>
      </c>
      <c r="C85" s="22">
        <v>45146</v>
      </c>
      <c r="D85" s="22" t="s">
        <v>82</v>
      </c>
      <c r="E85" s="21" t="s">
        <v>30</v>
      </c>
      <c r="F85" s="21" t="s">
        <v>41</v>
      </c>
      <c r="G85" s="19" t="s">
        <v>191</v>
      </c>
      <c r="H85" s="21"/>
      <c r="I85" s="46" t="s">
        <v>192</v>
      </c>
      <c r="J85" s="21" t="s">
        <v>34</v>
      </c>
      <c r="K85" s="22"/>
      <c r="L85" s="22"/>
      <c r="M85" s="31"/>
    </row>
    <row r="86" spans="1:14" s="44" customFormat="1" ht="408.75" hidden="1" customHeight="1">
      <c r="A86" s="43">
        <f t="shared" si="2"/>
        <v>82</v>
      </c>
      <c r="B86" s="21" t="s">
        <v>39</v>
      </c>
      <c r="C86" s="22">
        <v>45146</v>
      </c>
      <c r="D86" s="22" t="s">
        <v>150</v>
      </c>
      <c r="E86" s="21" t="s">
        <v>30</v>
      </c>
      <c r="F86" s="21" t="s">
        <v>62</v>
      </c>
      <c r="G86" s="19" t="s">
        <v>193</v>
      </c>
      <c r="H86" s="21"/>
      <c r="I86" s="19" t="s">
        <v>194</v>
      </c>
      <c r="J86" s="21" t="s">
        <v>34</v>
      </c>
      <c r="K86" s="22"/>
      <c r="L86" s="22">
        <v>45180</v>
      </c>
      <c r="M86" s="31" t="s">
        <v>195</v>
      </c>
    </row>
    <row r="87" spans="1:14" s="44" customFormat="1" ht="145">
      <c r="A87" s="43">
        <f t="shared" si="2"/>
        <v>83</v>
      </c>
      <c r="B87" s="21" t="s">
        <v>39</v>
      </c>
      <c r="C87" s="22">
        <v>45148</v>
      </c>
      <c r="D87" s="22" t="s">
        <v>78</v>
      </c>
      <c r="E87" s="21" t="s">
        <v>99</v>
      </c>
      <c r="F87" s="21" t="s">
        <v>62</v>
      </c>
      <c r="G87" s="19" t="s">
        <v>196</v>
      </c>
      <c r="H87" s="21"/>
      <c r="I87" s="41"/>
      <c r="J87" s="21" t="s">
        <v>503</v>
      </c>
      <c r="K87" s="22"/>
      <c r="L87" s="22"/>
      <c r="M87" s="31"/>
      <c r="N87" s="56" t="s">
        <v>552</v>
      </c>
    </row>
    <row r="88" spans="1:14" s="44" customFormat="1" ht="159.5" hidden="1">
      <c r="A88" s="43">
        <f t="shared" si="2"/>
        <v>84</v>
      </c>
      <c r="B88" s="21" t="s">
        <v>29</v>
      </c>
      <c r="C88" s="22">
        <v>45148</v>
      </c>
      <c r="D88" s="22" t="s">
        <v>78</v>
      </c>
      <c r="E88" s="21" t="s">
        <v>99</v>
      </c>
      <c r="F88" s="21" t="s">
        <v>62</v>
      </c>
      <c r="G88" s="19" t="s">
        <v>197</v>
      </c>
      <c r="H88" s="21"/>
      <c r="I88" s="19" t="s">
        <v>198</v>
      </c>
      <c r="J88" s="21" t="s">
        <v>55</v>
      </c>
      <c r="K88" s="22"/>
      <c r="L88" s="22"/>
      <c r="M88" s="31"/>
    </row>
    <row r="89" spans="1:14" s="44" customFormat="1" ht="232" hidden="1">
      <c r="A89" s="43">
        <f t="shared" si="2"/>
        <v>85</v>
      </c>
      <c r="B89" s="21" t="s">
        <v>39</v>
      </c>
      <c r="C89" s="22">
        <v>45148</v>
      </c>
      <c r="D89" s="22" t="s">
        <v>78</v>
      </c>
      <c r="E89" s="21" t="s">
        <v>30</v>
      </c>
      <c r="F89" s="21" t="s">
        <v>52</v>
      </c>
      <c r="G89" s="19" t="s">
        <v>199</v>
      </c>
      <c r="H89" s="21"/>
      <c r="I89" s="41" t="s">
        <v>200</v>
      </c>
      <c r="J89" s="21" t="s">
        <v>34</v>
      </c>
      <c r="K89" s="22"/>
      <c r="L89" s="22"/>
      <c r="M89" s="31"/>
    </row>
    <row r="90" spans="1:14" s="44" customFormat="1" ht="130.5" hidden="1" customHeight="1">
      <c r="A90" s="43">
        <f t="shared" si="2"/>
        <v>86</v>
      </c>
      <c r="B90" s="21" t="s">
        <v>73</v>
      </c>
      <c r="C90" s="22">
        <v>45148</v>
      </c>
      <c r="D90" s="22" t="s">
        <v>78</v>
      </c>
      <c r="E90" s="21" t="s">
        <v>30</v>
      </c>
      <c r="F90" s="21" t="s">
        <v>52</v>
      </c>
      <c r="G90" s="19" t="s">
        <v>201</v>
      </c>
      <c r="H90" s="21"/>
      <c r="I90" s="19" t="s">
        <v>202</v>
      </c>
      <c r="J90" s="21" t="s">
        <v>34</v>
      </c>
      <c r="K90" s="22"/>
      <c r="L90" s="22"/>
      <c r="M90" s="31" t="s">
        <v>203</v>
      </c>
    </row>
    <row r="91" spans="1:14" ht="290" hidden="1">
      <c r="A91" s="20">
        <f t="shared" si="2"/>
        <v>87</v>
      </c>
      <c r="B91" s="13" t="s">
        <v>29</v>
      </c>
      <c r="C91" s="22">
        <v>45148</v>
      </c>
      <c r="D91" s="14" t="s">
        <v>150</v>
      </c>
      <c r="E91" s="13" t="s">
        <v>30</v>
      </c>
      <c r="F91" s="13" t="s">
        <v>62</v>
      </c>
      <c r="G91" s="7" t="s">
        <v>204</v>
      </c>
      <c r="H91" s="21"/>
      <c r="I91" s="19" t="s">
        <v>205</v>
      </c>
      <c r="J91" s="21" t="s">
        <v>34</v>
      </c>
      <c r="K91" s="22"/>
      <c r="L91" s="22"/>
      <c r="M91" s="31"/>
    </row>
    <row r="92" spans="1:14" ht="130.5" hidden="1">
      <c r="A92" s="20">
        <f t="shared" si="2"/>
        <v>88</v>
      </c>
      <c r="B92" s="13" t="s">
        <v>39</v>
      </c>
      <c r="C92" s="14">
        <v>45152</v>
      </c>
      <c r="D92" s="14" t="s">
        <v>78</v>
      </c>
      <c r="E92" s="13" t="s">
        <v>40</v>
      </c>
      <c r="F92" s="13" t="s">
        <v>52</v>
      </c>
      <c r="G92" s="7" t="s">
        <v>206</v>
      </c>
      <c r="H92" s="21"/>
      <c r="I92" s="41" t="s">
        <v>207</v>
      </c>
      <c r="J92" s="21" t="s">
        <v>34</v>
      </c>
      <c r="K92" s="22"/>
      <c r="L92" s="22">
        <v>45172</v>
      </c>
      <c r="M92" s="31"/>
    </row>
    <row r="93" spans="1:14" ht="145" hidden="1">
      <c r="A93" s="20">
        <f t="shared" si="2"/>
        <v>89</v>
      </c>
      <c r="B93" s="13" t="s">
        <v>39</v>
      </c>
      <c r="C93" s="14">
        <v>45152</v>
      </c>
      <c r="D93" s="14" t="s">
        <v>78</v>
      </c>
      <c r="E93" s="13" t="s">
        <v>40</v>
      </c>
      <c r="F93" s="13" t="s">
        <v>52</v>
      </c>
      <c r="G93" s="7" t="s">
        <v>208</v>
      </c>
      <c r="H93" s="21"/>
      <c r="I93" s="41" t="s">
        <v>209</v>
      </c>
      <c r="J93" s="21" t="s">
        <v>34</v>
      </c>
      <c r="K93" s="22"/>
      <c r="L93" s="22">
        <v>45172</v>
      </c>
      <c r="M93" s="31"/>
    </row>
    <row r="94" spans="1:14" ht="43.5" hidden="1">
      <c r="A94" s="20">
        <f t="shared" si="2"/>
        <v>90</v>
      </c>
      <c r="B94" s="13" t="s">
        <v>39</v>
      </c>
      <c r="C94" s="14">
        <v>45152</v>
      </c>
      <c r="D94" s="14" t="s">
        <v>210</v>
      </c>
      <c r="E94" s="13" t="s">
        <v>40</v>
      </c>
      <c r="F94" s="13" t="s">
        <v>52</v>
      </c>
      <c r="G94" s="7" t="s">
        <v>211</v>
      </c>
      <c r="H94" s="21"/>
      <c r="I94" s="41" t="s">
        <v>212</v>
      </c>
      <c r="J94" s="21" t="s">
        <v>34</v>
      </c>
      <c r="K94" s="22"/>
      <c r="L94" s="22">
        <v>45172</v>
      </c>
      <c r="M94" s="31"/>
    </row>
    <row r="95" spans="1:14" ht="103.5" hidden="1" customHeight="1">
      <c r="A95" s="20">
        <f t="shared" si="2"/>
        <v>91</v>
      </c>
      <c r="B95" s="13" t="s">
        <v>39</v>
      </c>
      <c r="C95" s="14">
        <v>45152</v>
      </c>
      <c r="D95" s="14" t="s">
        <v>210</v>
      </c>
      <c r="E95" s="13" t="s">
        <v>40</v>
      </c>
      <c r="F95" s="13" t="s">
        <v>52</v>
      </c>
      <c r="G95" s="7" t="s">
        <v>213</v>
      </c>
      <c r="H95" s="21"/>
      <c r="I95" s="47" t="s">
        <v>212</v>
      </c>
      <c r="J95" s="21" t="s">
        <v>34</v>
      </c>
      <c r="K95" s="22"/>
      <c r="L95" s="22">
        <v>45172</v>
      </c>
      <c r="M95" s="31"/>
    </row>
    <row r="96" spans="1:14" ht="117.75" hidden="1" customHeight="1">
      <c r="A96" s="20">
        <f t="shared" si="2"/>
        <v>92</v>
      </c>
      <c r="B96" s="13" t="s">
        <v>39</v>
      </c>
      <c r="C96" s="14">
        <v>45153</v>
      </c>
      <c r="D96" s="14" t="s">
        <v>210</v>
      </c>
      <c r="E96" s="13" t="s">
        <v>30</v>
      </c>
      <c r="F96" s="13" t="s">
        <v>52</v>
      </c>
      <c r="G96" s="7" t="s">
        <v>214</v>
      </c>
      <c r="H96" s="21"/>
      <c r="I96" s="47" t="s">
        <v>215</v>
      </c>
      <c r="J96" s="21" t="s">
        <v>34</v>
      </c>
      <c r="K96" s="22"/>
      <c r="L96" s="22"/>
      <c r="M96" s="31"/>
    </row>
    <row r="97" spans="1:14" ht="409.5" hidden="1">
      <c r="A97" s="20">
        <f t="shared" si="2"/>
        <v>93</v>
      </c>
      <c r="B97" s="13" t="s">
        <v>39</v>
      </c>
      <c r="C97" s="14">
        <v>45153</v>
      </c>
      <c r="D97" s="14" t="s">
        <v>150</v>
      </c>
      <c r="E97" s="13" t="s">
        <v>40</v>
      </c>
      <c r="F97" s="13" t="s">
        <v>41</v>
      </c>
      <c r="G97" s="7" t="s">
        <v>216</v>
      </c>
      <c r="H97" s="21"/>
      <c r="I97" s="19" t="s">
        <v>217</v>
      </c>
      <c r="J97" s="21" t="s">
        <v>34</v>
      </c>
      <c r="K97" s="22"/>
      <c r="L97" s="22"/>
      <c r="M97" s="31" t="s">
        <v>218</v>
      </c>
    </row>
    <row r="98" spans="1:14" ht="362.5" hidden="1">
      <c r="A98" s="20">
        <f t="shared" si="2"/>
        <v>94</v>
      </c>
      <c r="B98" s="13" t="s">
        <v>39</v>
      </c>
      <c r="C98" s="14">
        <v>45153</v>
      </c>
      <c r="D98" s="14" t="s">
        <v>150</v>
      </c>
      <c r="E98" s="13" t="s">
        <v>40</v>
      </c>
      <c r="F98" s="13" t="s">
        <v>41</v>
      </c>
      <c r="G98" s="7" t="s">
        <v>219</v>
      </c>
      <c r="H98" s="21"/>
      <c r="I98" s="19" t="s">
        <v>220</v>
      </c>
      <c r="J98" s="21" t="s">
        <v>34</v>
      </c>
      <c r="K98" s="22"/>
      <c r="L98" s="22"/>
      <c r="M98" s="31"/>
    </row>
    <row r="99" spans="1:14" ht="377" hidden="1">
      <c r="A99" s="20">
        <f t="shared" si="2"/>
        <v>95</v>
      </c>
      <c r="B99" s="13" t="s">
        <v>39</v>
      </c>
      <c r="C99" s="14">
        <v>45154</v>
      </c>
      <c r="D99" s="14" t="s">
        <v>78</v>
      </c>
      <c r="E99" s="13" t="s">
        <v>30</v>
      </c>
      <c r="F99" s="13" t="s">
        <v>64</v>
      </c>
      <c r="G99" s="7" t="s">
        <v>221</v>
      </c>
      <c r="H99" s="21"/>
      <c r="I99" s="19" t="s">
        <v>222</v>
      </c>
      <c r="J99" s="21" t="s">
        <v>34</v>
      </c>
      <c r="K99" s="22"/>
      <c r="L99" s="22"/>
      <c r="M99" s="31" t="s">
        <v>223</v>
      </c>
    </row>
    <row r="100" spans="1:14" ht="159.5">
      <c r="A100" s="20">
        <f t="shared" si="2"/>
        <v>96</v>
      </c>
      <c r="B100" s="13" t="s">
        <v>29</v>
      </c>
      <c r="C100" s="14">
        <v>45156</v>
      </c>
      <c r="D100" s="14" t="s">
        <v>150</v>
      </c>
      <c r="E100" s="13" t="s">
        <v>99</v>
      </c>
      <c r="F100" s="13" t="s">
        <v>20</v>
      </c>
      <c r="G100" s="7" t="s">
        <v>224</v>
      </c>
      <c r="H100" s="21"/>
      <c r="I100" s="19" t="s">
        <v>519</v>
      </c>
      <c r="J100" s="21" t="s">
        <v>24</v>
      </c>
      <c r="K100" s="22"/>
      <c r="L100" s="22"/>
      <c r="M100" s="31" t="s">
        <v>225</v>
      </c>
      <c r="N100" s="55" t="s">
        <v>553</v>
      </c>
    </row>
    <row r="101" spans="1:14" ht="246.5" hidden="1">
      <c r="A101" s="20">
        <f t="shared" ref="A101:A156" si="3">A100+1</f>
        <v>97</v>
      </c>
      <c r="B101" s="13" t="s">
        <v>29</v>
      </c>
      <c r="C101" s="14">
        <v>45160</v>
      </c>
      <c r="D101" s="14" t="s">
        <v>150</v>
      </c>
      <c r="E101" s="13" t="s">
        <v>226</v>
      </c>
      <c r="F101" s="13" t="s">
        <v>52</v>
      </c>
      <c r="G101" s="7" t="s">
        <v>227</v>
      </c>
      <c r="H101" s="21"/>
      <c r="I101" s="19" t="s">
        <v>228</v>
      </c>
      <c r="J101" s="21" t="s">
        <v>34</v>
      </c>
      <c r="K101" s="22"/>
      <c r="L101" s="22">
        <v>45160</v>
      </c>
      <c r="M101" s="31"/>
    </row>
    <row r="102" spans="1:14" ht="101.5" hidden="1">
      <c r="A102" s="20">
        <f t="shared" si="3"/>
        <v>98</v>
      </c>
      <c r="B102" s="13" t="s">
        <v>73</v>
      </c>
      <c r="C102" s="14">
        <v>45160</v>
      </c>
      <c r="D102" s="14" t="s">
        <v>150</v>
      </c>
      <c r="E102" s="13" t="s">
        <v>226</v>
      </c>
      <c r="F102" s="13" t="s">
        <v>62</v>
      </c>
      <c r="G102" s="7" t="s">
        <v>229</v>
      </c>
      <c r="H102" s="21"/>
      <c r="I102" s="19" t="s">
        <v>230</v>
      </c>
      <c r="J102" s="21" t="s">
        <v>34</v>
      </c>
      <c r="K102" s="22"/>
      <c r="L102" s="22">
        <v>45160</v>
      </c>
      <c r="M102" s="31"/>
    </row>
    <row r="103" spans="1:14" ht="120.75" hidden="1" customHeight="1">
      <c r="A103" s="20">
        <f t="shared" si="3"/>
        <v>99</v>
      </c>
      <c r="B103" s="13" t="s">
        <v>39</v>
      </c>
      <c r="C103" s="14">
        <v>45160</v>
      </c>
      <c r="D103" s="14" t="s">
        <v>78</v>
      </c>
      <c r="E103" s="13" t="s">
        <v>30</v>
      </c>
      <c r="F103" s="13" t="s">
        <v>52</v>
      </c>
      <c r="G103" s="7" t="s">
        <v>231</v>
      </c>
      <c r="H103" s="21"/>
      <c r="I103" s="19" t="s">
        <v>232</v>
      </c>
      <c r="J103" s="21" t="s">
        <v>34</v>
      </c>
      <c r="K103" s="22"/>
      <c r="L103" s="22">
        <v>45160</v>
      </c>
      <c r="M103" s="31"/>
    </row>
    <row r="104" spans="1:14" ht="116" hidden="1">
      <c r="A104" s="20">
        <f t="shared" si="3"/>
        <v>100</v>
      </c>
      <c r="B104" s="13" t="s">
        <v>144</v>
      </c>
      <c r="C104" s="14">
        <v>45162</v>
      </c>
      <c r="D104" s="14" t="s">
        <v>145</v>
      </c>
      <c r="E104" s="13" t="s">
        <v>146</v>
      </c>
      <c r="F104" s="13" t="s">
        <v>20</v>
      </c>
      <c r="G104" s="7" t="s">
        <v>233</v>
      </c>
      <c r="H104" s="21"/>
      <c r="I104" s="19" t="s">
        <v>234</v>
      </c>
      <c r="J104" s="21" t="s">
        <v>34</v>
      </c>
      <c r="K104" s="22"/>
      <c r="L104" s="22">
        <v>45166</v>
      </c>
      <c r="M104" s="31"/>
    </row>
    <row r="105" spans="1:14" ht="261" hidden="1">
      <c r="A105" s="20">
        <f t="shared" si="3"/>
        <v>101</v>
      </c>
      <c r="B105" s="13" t="s">
        <v>39</v>
      </c>
      <c r="C105" s="14">
        <v>45166</v>
      </c>
      <c r="D105" s="14" t="s">
        <v>150</v>
      </c>
      <c r="E105" s="13" t="s">
        <v>40</v>
      </c>
      <c r="F105" s="13" t="s">
        <v>31</v>
      </c>
      <c r="G105" s="7" t="s">
        <v>235</v>
      </c>
      <c r="H105" s="21"/>
      <c r="I105" s="19" t="s">
        <v>236</v>
      </c>
      <c r="J105" s="21" t="s">
        <v>34</v>
      </c>
      <c r="K105" s="22"/>
      <c r="L105" s="22">
        <v>45173</v>
      </c>
      <c r="M105" s="31"/>
    </row>
    <row r="106" spans="1:14" ht="174" hidden="1">
      <c r="A106" s="20">
        <f t="shared" si="3"/>
        <v>102</v>
      </c>
      <c r="B106" s="13" t="s">
        <v>29</v>
      </c>
      <c r="C106" s="14">
        <v>45166</v>
      </c>
      <c r="D106" s="14" t="s">
        <v>150</v>
      </c>
      <c r="E106" s="13" t="s">
        <v>30</v>
      </c>
      <c r="F106" s="13" t="s">
        <v>64</v>
      </c>
      <c r="G106" s="7" t="s">
        <v>237</v>
      </c>
      <c r="H106" s="21"/>
      <c r="I106" s="19" t="s">
        <v>238</v>
      </c>
      <c r="J106" s="21" t="s">
        <v>34</v>
      </c>
      <c r="K106" s="22"/>
      <c r="L106" s="22"/>
      <c r="M106" s="31"/>
    </row>
    <row r="107" spans="1:14" ht="87" hidden="1">
      <c r="A107" s="20">
        <f t="shared" si="3"/>
        <v>103</v>
      </c>
      <c r="B107" s="13" t="s">
        <v>239</v>
      </c>
      <c r="C107" s="14">
        <v>45169</v>
      </c>
      <c r="D107" s="14" t="s">
        <v>145</v>
      </c>
      <c r="E107" s="13" t="s">
        <v>30</v>
      </c>
      <c r="F107" s="13" t="s">
        <v>240</v>
      </c>
      <c r="G107" s="7" t="s">
        <v>241</v>
      </c>
      <c r="H107" s="21"/>
      <c r="I107" s="19" t="s">
        <v>242</v>
      </c>
      <c r="J107" s="21" t="s">
        <v>34</v>
      </c>
      <c r="K107" s="22"/>
      <c r="L107" s="22"/>
      <c r="M107" s="31"/>
    </row>
    <row r="108" spans="1:14" ht="130.5" hidden="1">
      <c r="A108" s="20">
        <f t="shared" si="3"/>
        <v>104</v>
      </c>
      <c r="B108" s="13" t="s">
        <v>29</v>
      </c>
      <c r="C108" s="14">
        <v>45169</v>
      </c>
      <c r="D108" s="14" t="s">
        <v>150</v>
      </c>
      <c r="E108" s="13" t="s">
        <v>70</v>
      </c>
      <c r="F108" s="13" t="s">
        <v>62</v>
      </c>
      <c r="G108" s="19" t="s">
        <v>243</v>
      </c>
      <c r="H108" s="21"/>
      <c r="I108" s="19"/>
      <c r="J108" s="21" t="s">
        <v>181</v>
      </c>
      <c r="K108" s="22"/>
      <c r="L108" s="22">
        <v>45241</v>
      </c>
      <c r="M108" s="31"/>
    </row>
    <row r="109" spans="1:14" ht="116" hidden="1">
      <c r="A109" s="20">
        <f t="shared" si="3"/>
        <v>105</v>
      </c>
      <c r="B109" s="13" t="s">
        <v>73</v>
      </c>
      <c r="C109" s="14">
        <v>45170</v>
      </c>
      <c r="D109" s="14" t="s">
        <v>54</v>
      </c>
      <c r="E109" s="13" t="s">
        <v>70</v>
      </c>
      <c r="F109" s="13" t="s">
        <v>62</v>
      </c>
      <c r="G109" s="7" t="s">
        <v>244</v>
      </c>
      <c r="H109" s="21" t="s">
        <v>150</v>
      </c>
      <c r="I109" s="19" t="s">
        <v>245</v>
      </c>
      <c r="J109" s="21" t="s">
        <v>181</v>
      </c>
      <c r="K109" s="22"/>
      <c r="L109" s="22"/>
      <c r="M109" s="31"/>
    </row>
    <row r="110" spans="1:14" ht="406" hidden="1">
      <c r="A110" s="20">
        <f t="shared" si="3"/>
        <v>106</v>
      </c>
      <c r="B110" s="13" t="s">
        <v>39</v>
      </c>
      <c r="C110" s="14">
        <v>45174</v>
      </c>
      <c r="D110" s="14" t="s">
        <v>150</v>
      </c>
      <c r="E110" s="13" t="s">
        <v>40</v>
      </c>
      <c r="F110" s="13" t="s">
        <v>64</v>
      </c>
      <c r="G110" s="7" t="s">
        <v>246</v>
      </c>
      <c r="H110" s="21" t="s">
        <v>54</v>
      </c>
      <c r="I110" s="19" t="s">
        <v>247</v>
      </c>
      <c r="J110" s="21" t="s">
        <v>34</v>
      </c>
      <c r="K110" s="22"/>
      <c r="L110" s="22">
        <v>45175</v>
      </c>
      <c r="M110" s="31" t="s">
        <v>248</v>
      </c>
    </row>
    <row r="111" spans="1:14" ht="49.5" hidden="1" customHeight="1">
      <c r="A111" s="20">
        <f t="shared" si="3"/>
        <v>107</v>
      </c>
      <c r="B111" s="13" t="s">
        <v>81</v>
      </c>
      <c r="C111" s="14">
        <v>45177</v>
      </c>
      <c r="D111" s="14" t="s">
        <v>82</v>
      </c>
      <c r="E111" s="13" t="s">
        <v>30</v>
      </c>
      <c r="F111" s="13" t="s">
        <v>52</v>
      </c>
      <c r="G111" s="7" t="s">
        <v>249</v>
      </c>
      <c r="H111" s="21"/>
      <c r="I111" s="19" t="s">
        <v>250</v>
      </c>
      <c r="J111" s="48" t="s">
        <v>34</v>
      </c>
      <c r="K111" s="22"/>
      <c r="L111" s="22">
        <v>45181</v>
      </c>
      <c r="M111" s="31"/>
    </row>
    <row r="112" spans="1:14" ht="43.5" hidden="1">
      <c r="A112" s="20">
        <f t="shared" si="3"/>
        <v>108</v>
      </c>
      <c r="B112" s="13" t="s">
        <v>29</v>
      </c>
      <c r="C112" s="14">
        <v>45180</v>
      </c>
      <c r="D112" s="14" t="s">
        <v>150</v>
      </c>
      <c r="E112" s="13" t="s">
        <v>30</v>
      </c>
      <c r="F112" s="13" t="s">
        <v>62</v>
      </c>
      <c r="G112" s="7" t="s">
        <v>251</v>
      </c>
      <c r="H112" s="21"/>
      <c r="I112" s="19" t="s">
        <v>252</v>
      </c>
      <c r="J112" s="21" t="s">
        <v>34</v>
      </c>
      <c r="K112" s="22">
        <v>45205</v>
      </c>
      <c r="L112" s="22">
        <v>45181</v>
      </c>
      <c r="M112" s="31"/>
    </row>
    <row r="113" spans="1:14" ht="72.5">
      <c r="A113" s="20">
        <f t="shared" si="3"/>
        <v>109</v>
      </c>
      <c r="B113" s="13" t="s">
        <v>29</v>
      </c>
      <c r="C113" s="14">
        <v>45180</v>
      </c>
      <c r="D113" s="14" t="s">
        <v>150</v>
      </c>
      <c r="E113" s="13" t="s">
        <v>30</v>
      </c>
      <c r="F113" s="13" t="s">
        <v>52</v>
      </c>
      <c r="G113" s="7" t="s">
        <v>253</v>
      </c>
      <c r="H113" s="21"/>
      <c r="I113" s="19" t="s">
        <v>254</v>
      </c>
      <c r="J113" s="48" t="s">
        <v>503</v>
      </c>
      <c r="K113" s="22">
        <v>45205</v>
      </c>
      <c r="L113" s="22"/>
      <c r="M113" s="31"/>
      <c r="N113" s="55" t="s">
        <v>554</v>
      </c>
    </row>
    <row r="114" spans="1:14" ht="217.5" hidden="1">
      <c r="A114" s="20">
        <f t="shared" si="3"/>
        <v>110</v>
      </c>
      <c r="B114" s="13" t="s">
        <v>39</v>
      </c>
      <c r="C114" s="14">
        <v>45181</v>
      </c>
      <c r="D114" s="14" t="s">
        <v>150</v>
      </c>
      <c r="E114" s="13" t="s">
        <v>40</v>
      </c>
      <c r="F114" s="13" t="s">
        <v>31</v>
      </c>
      <c r="G114" s="7" t="s">
        <v>255</v>
      </c>
      <c r="H114" s="21"/>
      <c r="I114" s="19" t="s">
        <v>256</v>
      </c>
      <c r="J114" s="21" t="s">
        <v>34</v>
      </c>
      <c r="K114" s="22">
        <v>45182</v>
      </c>
      <c r="L114" s="22">
        <v>45181</v>
      </c>
      <c r="M114" s="31"/>
    </row>
    <row r="115" spans="1:14" ht="65.25" hidden="1" customHeight="1">
      <c r="A115" s="20">
        <f t="shared" si="3"/>
        <v>111</v>
      </c>
      <c r="B115" s="13" t="s">
        <v>29</v>
      </c>
      <c r="C115" s="14">
        <v>45189</v>
      </c>
      <c r="D115" s="14" t="s">
        <v>82</v>
      </c>
      <c r="E115" s="13" t="s">
        <v>30</v>
      </c>
      <c r="F115" s="13" t="s">
        <v>52</v>
      </c>
      <c r="G115" s="7" t="s">
        <v>257</v>
      </c>
      <c r="H115" s="21"/>
      <c r="I115" s="19"/>
      <c r="J115" s="21" t="s">
        <v>34</v>
      </c>
      <c r="K115" s="22"/>
      <c r="L115" s="22"/>
      <c r="M115" s="31"/>
    </row>
    <row r="116" spans="1:14" ht="101.5" hidden="1">
      <c r="A116" s="20">
        <f t="shared" si="3"/>
        <v>112</v>
      </c>
      <c r="B116" s="13" t="s">
        <v>29</v>
      </c>
      <c r="C116" s="14">
        <v>45190</v>
      </c>
      <c r="D116" s="14" t="s">
        <v>258</v>
      </c>
      <c r="E116" s="13" t="s">
        <v>99</v>
      </c>
      <c r="F116" s="13" t="s">
        <v>31</v>
      </c>
      <c r="G116" s="7" t="s">
        <v>259</v>
      </c>
      <c r="H116" s="21" t="s">
        <v>54</v>
      </c>
      <c r="I116" s="19"/>
      <c r="J116" s="21" t="s">
        <v>34</v>
      </c>
      <c r="K116" s="22">
        <v>45200</v>
      </c>
      <c r="L116" s="22"/>
      <c r="M116" s="31"/>
    </row>
    <row r="117" spans="1:14" ht="72.5" hidden="1">
      <c r="A117" s="20">
        <f t="shared" si="3"/>
        <v>113</v>
      </c>
      <c r="B117" s="13" t="s">
        <v>260</v>
      </c>
      <c r="C117" s="14">
        <v>45195</v>
      </c>
      <c r="D117" s="14" t="s">
        <v>145</v>
      </c>
      <c r="E117" s="13" t="s">
        <v>30</v>
      </c>
      <c r="F117" s="13" t="s">
        <v>240</v>
      </c>
      <c r="G117" s="7" t="s">
        <v>261</v>
      </c>
      <c r="H117" s="21"/>
      <c r="I117" s="19"/>
      <c r="J117" s="21" t="s">
        <v>181</v>
      </c>
      <c r="K117" s="22"/>
      <c r="L117" s="22"/>
      <c r="M117" s="31"/>
    </row>
    <row r="118" spans="1:14" ht="203" hidden="1">
      <c r="A118" s="20">
        <f t="shared" si="3"/>
        <v>114</v>
      </c>
      <c r="B118" s="13" t="s">
        <v>262</v>
      </c>
      <c r="C118" s="14">
        <v>45195</v>
      </c>
      <c r="D118" s="14" t="s">
        <v>145</v>
      </c>
      <c r="E118" s="13" t="s">
        <v>30</v>
      </c>
      <c r="F118" s="13" t="s">
        <v>20</v>
      </c>
      <c r="G118" s="7" t="s">
        <v>263</v>
      </c>
      <c r="H118" s="21"/>
      <c r="I118" s="46" t="s">
        <v>264</v>
      </c>
      <c r="J118" s="21" t="s">
        <v>181</v>
      </c>
      <c r="K118" s="22"/>
      <c r="L118" s="22"/>
      <c r="M118" s="31"/>
    </row>
    <row r="119" spans="1:14" ht="101.5" hidden="1">
      <c r="A119" s="20">
        <f t="shared" si="3"/>
        <v>115</v>
      </c>
      <c r="B119" s="13" t="s">
        <v>262</v>
      </c>
      <c r="C119" s="14">
        <v>45198</v>
      </c>
      <c r="D119" s="14" t="s">
        <v>150</v>
      </c>
      <c r="E119" s="13" t="s">
        <v>265</v>
      </c>
      <c r="F119" s="13" t="s">
        <v>20</v>
      </c>
      <c r="G119" s="7" t="s">
        <v>266</v>
      </c>
      <c r="H119" s="21"/>
      <c r="I119" s="19" t="s">
        <v>267</v>
      </c>
      <c r="J119" s="21" t="s">
        <v>181</v>
      </c>
      <c r="K119" s="22">
        <v>45230</v>
      </c>
      <c r="L119" s="22">
        <v>45241</v>
      </c>
      <c r="M119" s="31"/>
    </row>
    <row r="120" spans="1:14" ht="87" hidden="1">
      <c r="A120" s="15">
        <f>A119+1</f>
        <v>116</v>
      </c>
      <c r="B120" s="15" t="s">
        <v>73</v>
      </c>
      <c r="C120" s="11">
        <v>45198</v>
      </c>
      <c r="D120" s="11" t="s">
        <v>78</v>
      </c>
      <c r="E120" s="15" t="s">
        <v>99</v>
      </c>
      <c r="F120" s="15" t="s">
        <v>62</v>
      </c>
      <c r="G120" s="35" t="s">
        <v>268</v>
      </c>
      <c r="H120" s="21"/>
      <c r="I120" s="19" t="s">
        <v>269</v>
      </c>
      <c r="J120" s="21" t="s">
        <v>181</v>
      </c>
      <c r="K120" s="22"/>
      <c r="L120" s="22"/>
      <c r="M120" s="49" t="s">
        <v>270</v>
      </c>
    </row>
    <row r="121" spans="1:14" ht="246.5">
      <c r="A121" s="20">
        <f t="shared" si="3"/>
        <v>117</v>
      </c>
      <c r="B121" s="13" t="s">
        <v>262</v>
      </c>
      <c r="C121" s="14">
        <v>45203</v>
      </c>
      <c r="D121" s="14" t="s">
        <v>150</v>
      </c>
      <c r="E121" s="13" t="s">
        <v>30</v>
      </c>
      <c r="F121" s="13" t="s">
        <v>172</v>
      </c>
      <c r="G121" s="7" t="s">
        <v>271</v>
      </c>
      <c r="H121" s="21"/>
      <c r="I121" s="19" t="s">
        <v>272</v>
      </c>
      <c r="J121" s="21" t="s">
        <v>273</v>
      </c>
      <c r="K121" s="22"/>
      <c r="L121" s="22"/>
      <c r="M121" s="31"/>
      <c r="N121" s="55" t="s">
        <v>555</v>
      </c>
    </row>
    <row r="122" spans="1:14" ht="121.5" customHeight="1">
      <c r="A122" s="20">
        <f t="shared" si="3"/>
        <v>118</v>
      </c>
      <c r="B122" s="13" t="s">
        <v>260</v>
      </c>
      <c r="C122" s="14">
        <v>45204</v>
      </c>
      <c r="D122" s="14" t="s">
        <v>150</v>
      </c>
      <c r="E122" s="13" t="s">
        <v>19</v>
      </c>
      <c r="F122" s="13" t="s">
        <v>20</v>
      </c>
      <c r="G122" s="7" t="s">
        <v>274</v>
      </c>
      <c r="H122" s="21"/>
      <c r="I122" s="19" t="s">
        <v>275</v>
      </c>
      <c r="J122" s="21" t="s">
        <v>273</v>
      </c>
      <c r="K122" s="22"/>
      <c r="L122" s="22"/>
      <c r="M122" s="31"/>
      <c r="N122" s="55" t="s">
        <v>556</v>
      </c>
    </row>
    <row r="123" spans="1:14" ht="174" hidden="1">
      <c r="A123" s="20">
        <f t="shared" si="3"/>
        <v>119</v>
      </c>
      <c r="B123" s="13" t="s">
        <v>260</v>
      </c>
      <c r="C123" s="14">
        <v>45205</v>
      </c>
      <c r="D123" s="14" t="s">
        <v>150</v>
      </c>
      <c r="E123" s="13" t="s">
        <v>19</v>
      </c>
      <c r="F123" s="13" t="s">
        <v>20</v>
      </c>
      <c r="G123" s="50" t="s">
        <v>276</v>
      </c>
      <c r="H123" s="21"/>
      <c r="I123" s="19" t="s">
        <v>514</v>
      </c>
      <c r="J123" s="21" t="s">
        <v>181</v>
      </c>
      <c r="K123" s="22"/>
      <c r="L123" s="22">
        <v>45265</v>
      </c>
      <c r="M123" s="31"/>
      <c r="N123" s="54"/>
    </row>
    <row r="124" spans="1:14" ht="180" hidden="1">
      <c r="A124" s="20">
        <f t="shared" si="3"/>
        <v>120</v>
      </c>
      <c r="B124" s="13" t="s">
        <v>39</v>
      </c>
      <c r="C124" s="14">
        <v>45209</v>
      </c>
      <c r="D124" s="14" t="s">
        <v>78</v>
      </c>
      <c r="E124" s="13" t="s">
        <v>99</v>
      </c>
      <c r="F124" s="13" t="s">
        <v>62</v>
      </c>
      <c r="G124" s="7" t="s">
        <v>277</v>
      </c>
      <c r="H124" s="21"/>
      <c r="I124" s="51" t="s">
        <v>278</v>
      </c>
      <c r="J124" s="21" t="s">
        <v>181</v>
      </c>
      <c r="K124" s="22"/>
      <c r="L124" s="22">
        <v>45215</v>
      </c>
      <c r="M124" s="31"/>
    </row>
    <row r="125" spans="1:14" ht="290" hidden="1">
      <c r="A125" s="20">
        <f t="shared" si="3"/>
        <v>121</v>
      </c>
      <c r="B125" s="13" t="s">
        <v>260</v>
      </c>
      <c r="C125" s="14">
        <v>45210</v>
      </c>
      <c r="D125" s="14" t="s">
        <v>54</v>
      </c>
      <c r="E125" s="13" t="s">
        <v>25</v>
      </c>
      <c r="F125" s="13" t="s">
        <v>20</v>
      </c>
      <c r="G125" s="7" t="s">
        <v>279</v>
      </c>
      <c r="H125" s="21"/>
      <c r="I125" s="19" t="s">
        <v>280</v>
      </c>
      <c r="J125" s="21" t="s">
        <v>181</v>
      </c>
      <c r="K125" s="22">
        <v>45217</v>
      </c>
      <c r="L125" s="22">
        <v>45215</v>
      </c>
      <c r="M125" s="31"/>
    </row>
    <row r="126" spans="1:14" ht="409.5">
      <c r="A126" s="20">
        <f t="shared" si="3"/>
        <v>122</v>
      </c>
      <c r="B126" s="13" t="s">
        <v>260</v>
      </c>
      <c r="C126" s="14">
        <v>45215</v>
      </c>
      <c r="D126" s="14" t="s">
        <v>150</v>
      </c>
      <c r="E126" s="13" t="s">
        <v>30</v>
      </c>
      <c r="F126" s="13" t="s">
        <v>20</v>
      </c>
      <c r="G126" s="7" t="s">
        <v>281</v>
      </c>
      <c r="H126" s="21" t="s">
        <v>282</v>
      </c>
      <c r="I126" s="19" t="s">
        <v>283</v>
      </c>
      <c r="J126" s="21" t="s">
        <v>273</v>
      </c>
      <c r="K126" s="22">
        <v>45267</v>
      </c>
      <c r="L126" s="22"/>
      <c r="M126" s="31"/>
      <c r="N126" s="55" t="s">
        <v>557</v>
      </c>
    </row>
    <row r="127" spans="1:14" ht="333.5">
      <c r="A127" s="20">
        <f t="shared" si="3"/>
        <v>123</v>
      </c>
      <c r="B127" s="13" t="s">
        <v>239</v>
      </c>
      <c r="C127" s="14">
        <v>45219</v>
      </c>
      <c r="D127" s="14" t="s">
        <v>150</v>
      </c>
      <c r="E127" s="13" t="s">
        <v>25</v>
      </c>
      <c r="F127" s="13" t="s">
        <v>240</v>
      </c>
      <c r="G127" s="19" t="s">
        <v>284</v>
      </c>
      <c r="H127" s="21"/>
      <c r="I127" s="19" t="s">
        <v>285</v>
      </c>
      <c r="J127" s="21" t="s">
        <v>286</v>
      </c>
      <c r="K127" s="22">
        <v>45247</v>
      </c>
      <c r="L127" s="22"/>
      <c r="M127" s="31" t="s">
        <v>287</v>
      </c>
      <c r="N127" s="55" t="s">
        <v>558</v>
      </c>
    </row>
    <row r="128" spans="1:14" ht="333.5" hidden="1">
      <c r="A128" s="20">
        <f t="shared" si="3"/>
        <v>124</v>
      </c>
      <c r="B128" s="13" t="s">
        <v>260</v>
      </c>
      <c r="C128" s="14">
        <v>45226</v>
      </c>
      <c r="D128" s="14" t="s">
        <v>150</v>
      </c>
      <c r="E128" s="13" t="s">
        <v>25</v>
      </c>
      <c r="F128" s="13" t="s">
        <v>240</v>
      </c>
      <c r="G128" s="7" t="s">
        <v>288</v>
      </c>
      <c r="H128" s="21" t="s">
        <v>54</v>
      </c>
      <c r="I128" s="19" t="s">
        <v>289</v>
      </c>
      <c r="J128" s="21" t="s">
        <v>181</v>
      </c>
      <c r="K128" s="22"/>
      <c r="L128" s="22">
        <v>45232</v>
      </c>
      <c r="M128" s="31"/>
    </row>
    <row r="129" spans="1:14" ht="203">
      <c r="A129" s="20">
        <f t="shared" si="3"/>
        <v>125</v>
      </c>
      <c r="B129" s="13" t="s">
        <v>262</v>
      </c>
      <c r="C129" s="14">
        <v>45229</v>
      </c>
      <c r="D129" s="14" t="s">
        <v>33</v>
      </c>
      <c r="E129" s="13" t="s">
        <v>25</v>
      </c>
      <c r="F129" s="13" t="s">
        <v>240</v>
      </c>
      <c r="G129" s="7" t="s">
        <v>290</v>
      </c>
      <c r="H129" s="21"/>
      <c r="I129" s="19"/>
      <c r="J129" s="21" t="s">
        <v>49</v>
      </c>
      <c r="K129" s="22"/>
      <c r="L129" s="22"/>
      <c r="M129" s="31"/>
      <c r="N129" s="55" t="s">
        <v>558</v>
      </c>
    </row>
    <row r="130" spans="1:14" ht="188.5">
      <c r="A130" s="20">
        <f t="shared" si="3"/>
        <v>126</v>
      </c>
      <c r="B130" s="13" t="s">
        <v>239</v>
      </c>
      <c r="C130" s="14">
        <v>45231</v>
      </c>
      <c r="D130" s="14" t="s">
        <v>150</v>
      </c>
      <c r="E130" s="13" t="s">
        <v>25</v>
      </c>
      <c r="F130" s="13" t="s">
        <v>20</v>
      </c>
      <c r="G130" s="7" t="s">
        <v>291</v>
      </c>
      <c r="H130" s="21"/>
      <c r="I130" s="46" t="s">
        <v>292</v>
      </c>
      <c r="J130" s="21" t="s">
        <v>286</v>
      </c>
      <c r="K130" s="22">
        <v>45247</v>
      </c>
      <c r="L130" s="22"/>
      <c r="M130" s="31"/>
      <c r="N130" s="55" t="s">
        <v>558</v>
      </c>
    </row>
    <row r="131" spans="1:14" ht="409.5" hidden="1">
      <c r="A131" s="20">
        <f t="shared" si="3"/>
        <v>127</v>
      </c>
      <c r="B131" s="13" t="s">
        <v>260</v>
      </c>
      <c r="C131" s="14">
        <v>45232</v>
      </c>
      <c r="D131" s="14" t="s">
        <v>150</v>
      </c>
      <c r="E131" s="13" t="s">
        <v>25</v>
      </c>
      <c r="F131" s="13" t="s">
        <v>20</v>
      </c>
      <c r="G131" s="7" t="s">
        <v>293</v>
      </c>
      <c r="H131" s="21"/>
      <c r="I131" s="19" t="s">
        <v>294</v>
      </c>
      <c r="J131" s="21" t="s">
        <v>181</v>
      </c>
      <c r="K131" s="22">
        <v>45247</v>
      </c>
      <c r="L131" s="22">
        <v>45243</v>
      </c>
      <c r="M131" s="31"/>
    </row>
    <row r="132" spans="1:14" ht="275.5">
      <c r="A132" s="20">
        <f t="shared" si="3"/>
        <v>128</v>
      </c>
      <c r="B132" s="13" t="s">
        <v>260</v>
      </c>
      <c r="C132" s="14">
        <v>45236</v>
      </c>
      <c r="D132" s="14" t="s">
        <v>150</v>
      </c>
      <c r="E132" s="13" t="s">
        <v>30</v>
      </c>
      <c r="F132" s="13" t="s">
        <v>20</v>
      </c>
      <c r="G132" s="7" t="s">
        <v>295</v>
      </c>
      <c r="H132" s="21"/>
      <c r="I132" s="46" t="s">
        <v>296</v>
      </c>
      <c r="J132" s="21" t="s">
        <v>273</v>
      </c>
      <c r="K132" s="22"/>
      <c r="L132" s="22"/>
      <c r="M132" s="31"/>
      <c r="N132" s="55" t="s">
        <v>515</v>
      </c>
    </row>
    <row r="133" spans="1:14" ht="116" hidden="1">
      <c r="A133" s="20">
        <f t="shared" si="3"/>
        <v>129</v>
      </c>
      <c r="B133" s="13" t="s">
        <v>260</v>
      </c>
      <c r="C133" s="14">
        <v>45236</v>
      </c>
      <c r="D133" s="14" t="s">
        <v>150</v>
      </c>
      <c r="E133" s="13" t="s">
        <v>30</v>
      </c>
      <c r="F133" s="13" t="s">
        <v>297</v>
      </c>
      <c r="G133" s="7" t="s">
        <v>298</v>
      </c>
      <c r="H133" s="21"/>
      <c r="I133" s="19" t="s">
        <v>299</v>
      </c>
      <c r="J133" s="21" t="s">
        <v>181</v>
      </c>
      <c r="K133" s="22"/>
      <c r="L133" s="22">
        <v>45236</v>
      </c>
      <c r="M133" s="31"/>
    </row>
    <row r="134" spans="1:14" ht="72.5">
      <c r="A134" s="20">
        <f t="shared" si="3"/>
        <v>130</v>
      </c>
      <c r="B134" s="13" t="s">
        <v>262</v>
      </c>
      <c r="C134" s="14">
        <v>45240</v>
      </c>
      <c r="D134" s="14" t="s">
        <v>82</v>
      </c>
      <c r="E134" s="13" t="s">
        <v>30</v>
      </c>
      <c r="F134" s="13" t="s">
        <v>26</v>
      </c>
      <c r="G134" s="19" t="s">
        <v>300</v>
      </c>
      <c r="H134" s="21"/>
      <c r="I134" s="19"/>
      <c r="J134" s="21" t="s">
        <v>301</v>
      </c>
      <c r="K134" s="22"/>
      <c r="L134" s="22"/>
      <c r="M134" s="31"/>
      <c r="N134" s="55" t="s">
        <v>559</v>
      </c>
    </row>
    <row r="135" spans="1:14" ht="87">
      <c r="A135" s="20">
        <f t="shared" si="3"/>
        <v>131</v>
      </c>
      <c r="B135" s="13" t="s">
        <v>260</v>
      </c>
      <c r="C135" s="14">
        <v>45240</v>
      </c>
      <c r="D135" s="14" t="s">
        <v>82</v>
      </c>
      <c r="E135" s="13" t="s">
        <v>30</v>
      </c>
      <c r="F135" s="13" t="s">
        <v>20</v>
      </c>
      <c r="G135" s="7" t="s">
        <v>302</v>
      </c>
      <c r="H135" s="21"/>
      <c r="I135" s="19"/>
      <c r="J135" s="21" t="s">
        <v>301</v>
      </c>
      <c r="K135" s="22"/>
      <c r="L135" s="22"/>
      <c r="M135" s="31"/>
      <c r="N135" s="55" t="s">
        <v>560</v>
      </c>
    </row>
    <row r="136" spans="1:14" ht="116">
      <c r="A136" s="20">
        <f t="shared" si="3"/>
        <v>132</v>
      </c>
      <c r="B136" s="13" t="s">
        <v>18</v>
      </c>
      <c r="C136" s="14">
        <v>45240</v>
      </c>
      <c r="D136" s="14" t="s">
        <v>150</v>
      </c>
      <c r="E136" s="13" t="s">
        <v>25</v>
      </c>
      <c r="F136" s="13" t="s">
        <v>297</v>
      </c>
      <c r="G136" s="7" t="s">
        <v>303</v>
      </c>
      <c r="H136" s="21"/>
      <c r="I136" s="19"/>
      <c r="J136" s="21" t="s">
        <v>301</v>
      </c>
      <c r="K136" s="22">
        <v>45275</v>
      </c>
      <c r="L136" s="22"/>
      <c r="M136" s="31" t="s">
        <v>304</v>
      </c>
      <c r="N136" s="55" t="s">
        <v>561</v>
      </c>
    </row>
    <row r="137" spans="1:14" ht="174">
      <c r="A137" s="20">
        <f t="shared" si="3"/>
        <v>133</v>
      </c>
      <c r="B137" s="13" t="s">
        <v>73</v>
      </c>
      <c r="C137" s="14">
        <v>45241</v>
      </c>
      <c r="D137" s="14" t="s">
        <v>78</v>
      </c>
      <c r="E137" s="13" t="s">
        <v>30</v>
      </c>
      <c r="F137" s="13" t="s">
        <v>62</v>
      </c>
      <c r="G137" s="7" t="s">
        <v>305</v>
      </c>
      <c r="H137" s="21" t="s">
        <v>54</v>
      </c>
      <c r="I137" s="19"/>
      <c r="J137" s="21"/>
      <c r="K137" s="22"/>
      <c r="L137" s="22"/>
      <c r="M137" s="31"/>
      <c r="N137" s="55" t="s">
        <v>562</v>
      </c>
    </row>
    <row r="138" spans="1:14" ht="101.5">
      <c r="A138" s="20">
        <f t="shared" si="3"/>
        <v>134</v>
      </c>
      <c r="B138" s="13" t="s">
        <v>144</v>
      </c>
      <c r="C138" s="14">
        <v>45241</v>
      </c>
      <c r="D138" s="14" t="s">
        <v>150</v>
      </c>
      <c r="E138" s="13" t="s">
        <v>25</v>
      </c>
      <c r="F138" s="13" t="s">
        <v>20</v>
      </c>
      <c r="G138" s="7" t="s">
        <v>306</v>
      </c>
      <c r="H138" s="21"/>
      <c r="I138" s="19"/>
      <c r="J138" s="21" t="s">
        <v>301</v>
      </c>
      <c r="K138" s="22">
        <v>45275</v>
      </c>
      <c r="L138" s="22"/>
      <c r="M138" s="31"/>
      <c r="N138" s="55" t="s">
        <v>560</v>
      </c>
    </row>
    <row r="139" spans="1:14" ht="275.5">
      <c r="A139" s="20">
        <f t="shared" si="3"/>
        <v>135</v>
      </c>
      <c r="B139" s="13" t="s">
        <v>39</v>
      </c>
      <c r="C139" s="14">
        <v>45244</v>
      </c>
      <c r="D139" s="14" t="s">
        <v>78</v>
      </c>
      <c r="E139" s="13" t="s">
        <v>30</v>
      </c>
      <c r="F139" s="13" t="s">
        <v>62</v>
      </c>
      <c r="G139" s="7" t="s">
        <v>307</v>
      </c>
      <c r="H139" s="21" t="s">
        <v>54</v>
      </c>
      <c r="I139" s="19" t="s">
        <v>308</v>
      </c>
      <c r="J139" s="21"/>
      <c r="K139" s="22"/>
      <c r="L139" s="22"/>
      <c r="M139" s="31" t="s">
        <v>309</v>
      </c>
      <c r="N139" s="55" t="s">
        <v>516</v>
      </c>
    </row>
    <row r="140" spans="1:14" ht="116">
      <c r="A140" s="20">
        <f t="shared" si="3"/>
        <v>136</v>
      </c>
      <c r="B140" s="13" t="s">
        <v>39</v>
      </c>
      <c r="C140" s="14">
        <v>45244</v>
      </c>
      <c r="D140" s="14" t="s">
        <v>78</v>
      </c>
      <c r="E140" s="13" t="s">
        <v>30</v>
      </c>
      <c r="F140" s="13" t="s">
        <v>62</v>
      </c>
      <c r="G140" s="7" t="s">
        <v>310</v>
      </c>
      <c r="H140" s="21" t="s">
        <v>54</v>
      </c>
      <c r="I140" s="19" t="s">
        <v>311</v>
      </c>
      <c r="J140" s="21"/>
      <c r="K140" s="22"/>
      <c r="L140" s="22"/>
      <c r="M140" s="31" t="s">
        <v>61</v>
      </c>
      <c r="N140" s="55" t="s">
        <v>563</v>
      </c>
    </row>
    <row r="141" spans="1:14" ht="261">
      <c r="A141" s="20">
        <f t="shared" si="3"/>
        <v>137</v>
      </c>
      <c r="B141" s="13" t="s">
        <v>239</v>
      </c>
      <c r="C141" s="14">
        <v>45246</v>
      </c>
      <c r="D141" s="14" t="s">
        <v>150</v>
      </c>
      <c r="E141" s="13" t="s">
        <v>25</v>
      </c>
      <c r="F141" s="13" t="s">
        <v>240</v>
      </c>
      <c r="G141" s="7" t="s">
        <v>312</v>
      </c>
      <c r="H141" s="21"/>
      <c r="I141" s="19"/>
      <c r="J141" s="21"/>
      <c r="K141" s="22"/>
      <c r="L141" s="22"/>
      <c r="M141" s="31"/>
      <c r="N141" s="55" t="s">
        <v>564</v>
      </c>
    </row>
    <row r="142" spans="1:14" ht="116">
      <c r="A142" s="20">
        <f t="shared" si="3"/>
        <v>138</v>
      </c>
      <c r="B142" s="13" t="s">
        <v>239</v>
      </c>
      <c r="C142" s="14">
        <v>45246</v>
      </c>
      <c r="D142" s="14" t="s">
        <v>150</v>
      </c>
      <c r="E142" s="13" t="s">
        <v>25</v>
      </c>
      <c r="F142" s="13" t="s">
        <v>20</v>
      </c>
      <c r="G142" s="7" t="s">
        <v>313</v>
      </c>
      <c r="H142" s="21"/>
      <c r="I142" s="19"/>
      <c r="J142" s="21"/>
      <c r="K142" s="22"/>
      <c r="L142" s="22"/>
      <c r="M142" s="31"/>
      <c r="N142" s="55" t="s">
        <v>560</v>
      </c>
    </row>
    <row r="143" spans="1:14" ht="72.5">
      <c r="A143" s="20">
        <f t="shared" si="3"/>
        <v>139</v>
      </c>
      <c r="B143" s="13" t="s">
        <v>262</v>
      </c>
      <c r="C143" s="14">
        <v>45258</v>
      </c>
      <c r="D143" s="14" t="s">
        <v>150</v>
      </c>
      <c r="E143" s="13" t="s">
        <v>314</v>
      </c>
      <c r="F143" s="13" t="s">
        <v>20</v>
      </c>
      <c r="G143" s="7" t="s">
        <v>565</v>
      </c>
      <c r="H143" s="21"/>
      <c r="I143" s="19"/>
      <c r="J143" s="21"/>
      <c r="K143" s="22"/>
      <c r="L143" s="22"/>
      <c r="M143" s="31"/>
      <c r="N143" s="55" t="s">
        <v>566</v>
      </c>
    </row>
    <row r="144" spans="1:14" ht="72.5">
      <c r="A144" s="20">
        <f t="shared" si="3"/>
        <v>140</v>
      </c>
      <c r="B144" s="13" t="s">
        <v>262</v>
      </c>
      <c r="C144" s="14">
        <v>45258</v>
      </c>
      <c r="D144" s="14" t="s">
        <v>150</v>
      </c>
      <c r="E144" s="13" t="s">
        <v>314</v>
      </c>
      <c r="F144" s="13" t="s">
        <v>20</v>
      </c>
      <c r="G144" s="7" t="s">
        <v>315</v>
      </c>
      <c r="H144" s="21"/>
      <c r="I144" s="19"/>
      <c r="J144" s="21"/>
      <c r="K144" s="22"/>
      <c r="L144" s="22"/>
      <c r="M144" s="31"/>
      <c r="N144" s="55" t="s">
        <v>567</v>
      </c>
    </row>
    <row r="145" spans="1:14" ht="333.5" hidden="1">
      <c r="A145" s="20">
        <f t="shared" si="3"/>
        <v>141</v>
      </c>
      <c r="B145" s="13" t="s">
        <v>144</v>
      </c>
      <c r="C145" s="14">
        <v>45258</v>
      </c>
      <c r="D145" s="14" t="s">
        <v>150</v>
      </c>
      <c r="E145" s="13" t="s">
        <v>25</v>
      </c>
      <c r="F145" s="13" t="s">
        <v>26</v>
      </c>
      <c r="G145" s="7" t="s">
        <v>316</v>
      </c>
      <c r="H145" s="21"/>
      <c r="I145" s="19" t="s">
        <v>317</v>
      </c>
      <c r="J145" s="21" t="s">
        <v>181</v>
      </c>
      <c r="K145" s="22"/>
      <c r="L145" s="22"/>
      <c r="M145" s="31"/>
    </row>
    <row r="146" spans="1:14" ht="87">
      <c r="A146" s="20">
        <f t="shared" si="3"/>
        <v>142</v>
      </c>
      <c r="B146" s="13" t="s">
        <v>262</v>
      </c>
      <c r="C146" s="14">
        <v>45259</v>
      </c>
      <c r="D146" s="14" t="s">
        <v>145</v>
      </c>
      <c r="E146" s="13" t="s">
        <v>146</v>
      </c>
      <c r="F146" s="13" t="s">
        <v>20</v>
      </c>
      <c r="G146" s="7" t="s">
        <v>318</v>
      </c>
      <c r="H146" s="21"/>
      <c r="I146" s="19"/>
      <c r="J146" s="21"/>
      <c r="K146" s="22"/>
      <c r="L146" s="22"/>
      <c r="M146" s="31"/>
      <c r="N146" s="55" t="s">
        <v>567</v>
      </c>
    </row>
    <row r="147" spans="1:14" ht="116">
      <c r="A147" s="20">
        <f>A146+1</f>
        <v>143</v>
      </c>
      <c r="B147" s="13"/>
      <c r="C147" s="14"/>
      <c r="D147" s="14" t="s">
        <v>171</v>
      </c>
      <c r="E147" s="13"/>
      <c r="F147" s="13"/>
      <c r="G147" s="7" t="s">
        <v>520</v>
      </c>
      <c r="H147" s="21"/>
      <c r="I147" s="19" t="s">
        <v>521</v>
      </c>
      <c r="J147" s="21"/>
      <c r="K147" s="22"/>
      <c r="L147" s="22"/>
      <c r="M147" s="31"/>
      <c r="N147" s="55" t="s">
        <v>568</v>
      </c>
    </row>
    <row r="148" spans="1:14" ht="43.5">
      <c r="A148" s="20">
        <f t="shared" si="3"/>
        <v>144</v>
      </c>
      <c r="B148" s="13" t="s">
        <v>262</v>
      </c>
      <c r="C148" s="14"/>
      <c r="D148" s="14" t="s">
        <v>171</v>
      </c>
      <c r="E148" s="13"/>
      <c r="F148" s="13"/>
      <c r="G148" s="7" t="s">
        <v>522</v>
      </c>
      <c r="H148" s="21"/>
      <c r="I148" s="19"/>
      <c r="J148" s="21"/>
      <c r="K148" s="22"/>
      <c r="L148" s="22"/>
      <c r="M148" s="31"/>
      <c r="N148" s="55" t="s">
        <v>567</v>
      </c>
    </row>
    <row r="149" spans="1:14" ht="188.5">
      <c r="A149" s="20">
        <f t="shared" si="3"/>
        <v>145</v>
      </c>
      <c r="B149" s="13" t="s">
        <v>144</v>
      </c>
      <c r="C149" s="14"/>
      <c r="D149" s="14" t="s">
        <v>524</v>
      </c>
      <c r="E149" s="13"/>
      <c r="F149" s="13"/>
      <c r="G149" s="7" t="s">
        <v>523</v>
      </c>
      <c r="H149" s="21"/>
      <c r="I149" s="19"/>
      <c r="J149" s="21"/>
      <c r="K149" s="22"/>
      <c r="L149" s="22"/>
      <c r="M149" s="31"/>
      <c r="N149" s="55" t="s">
        <v>569</v>
      </c>
    </row>
    <row r="150" spans="1:14" ht="14.5">
      <c r="A150" s="20">
        <f t="shared" si="3"/>
        <v>146</v>
      </c>
      <c r="B150" s="13"/>
      <c r="C150" s="14"/>
      <c r="D150" s="14"/>
      <c r="E150" s="13"/>
      <c r="F150" s="13"/>
      <c r="G150" s="7"/>
      <c r="H150" s="21"/>
      <c r="I150" s="19"/>
      <c r="J150" s="21"/>
      <c r="K150" s="22"/>
      <c r="L150" s="22"/>
      <c r="M150" s="31"/>
      <c r="N150" s="55"/>
    </row>
    <row r="151" spans="1:14" ht="14.5">
      <c r="A151" s="20">
        <f t="shared" si="3"/>
        <v>147</v>
      </c>
      <c r="B151" s="13"/>
      <c r="C151" s="14"/>
      <c r="D151" s="14"/>
      <c r="E151" s="13"/>
      <c r="F151" s="13"/>
      <c r="G151" s="7"/>
      <c r="H151" s="21"/>
      <c r="I151" s="19"/>
      <c r="J151" s="21"/>
      <c r="K151" s="22"/>
      <c r="L151" s="22"/>
      <c r="M151" s="31"/>
      <c r="N151" s="55"/>
    </row>
    <row r="152" spans="1:14" ht="14.5">
      <c r="A152" s="20">
        <f t="shared" si="3"/>
        <v>148</v>
      </c>
      <c r="B152" s="13"/>
      <c r="C152" s="14"/>
      <c r="D152" s="14"/>
      <c r="E152" s="13"/>
      <c r="F152" s="13"/>
      <c r="G152" s="7"/>
      <c r="H152" s="21"/>
      <c r="I152" s="19"/>
      <c r="J152" s="21"/>
      <c r="K152" s="22"/>
      <c r="L152" s="22"/>
      <c r="M152" s="31"/>
      <c r="N152" s="54"/>
    </row>
    <row r="153" spans="1:14" ht="14.5">
      <c r="A153" s="20">
        <f t="shared" si="3"/>
        <v>149</v>
      </c>
      <c r="B153" s="13"/>
      <c r="C153" s="14"/>
      <c r="D153" s="14"/>
      <c r="E153" s="13"/>
      <c r="F153" s="13"/>
      <c r="G153" s="7"/>
      <c r="H153" s="21"/>
      <c r="I153" s="19"/>
      <c r="J153" s="21"/>
      <c r="K153" s="22"/>
      <c r="L153" s="22"/>
      <c r="M153" s="31"/>
      <c r="N153" s="54"/>
    </row>
    <row r="154" spans="1:14" ht="14.5">
      <c r="A154" s="20">
        <f t="shared" si="3"/>
        <v>150</v>
      </c>
      <c r="B154" s="13"/>
      <c r="C154" s="14"/>
      <c r="D154" s="14"/>
      <c r="E154" s="13"/>
      <c r="F154" s="13"/>
      <c r="G154" s="7"/>
      <c r="H154" s="21"/>
      <c r="I154" s="19"/>
      <c r="J154" s="21"/>
      <c r="K154" s="22"/>
      <c r="L154" s="22"/>
      <c r="M154" s="31"/>
      <c r="N154" s="54"/>
    </row>
    <row r="155" spans="1:14" ht="14.5">
      <c r="A155" s="20">
        <f t="shared" si="3"/>
        <v>151</v>
      </c>
      <c r="B155" s="13"/>
      <c r="C155" s="14"/>
      <c r="D155" s="14"/>
      <c r="E155" s="13"/>
      <c r="F155" s="13"/>
      <c r="G155" s="7"/>
      <c r="H155" s="21"/>
      <c r="I155" s="19"/>
      <c r="J155" s="21"/>
      <c r="K155" s="22"/>
      <c r="L155" s="22"/>
      <c r="M155" s="31"/>
      <c r="N155" s="54"/>
    </row>
    <row r="156" spans="1:14" ht="14.5">
      <c r="A156" s="20">
        <f t="shared" si="3"/>
        <v>152</v>
      </c>
      <c r="B156" s="13"/>
      <c r="C156" s="14"/>
      <c r="D156" s="14"/>
      <c r="E156" s="13"/>
      <c r="F156" s="13"/>
      <c r="G156" s="7"/>
      <c r="H156" s="21"/>
      <c r="I156" s="19"/>
      <c r="J156" s="21"/>
      <c r="K156" s="22"/>
      <c r="L156" s="22"/>
      <c r="M156" s="31"/>
      <c r="N156" s="54"/>
    </row>
    <row r="157" spans="1:14" ht="72.5" hidden="1" customHeight="1">
      <c r="A157" s="13">
        <v>1</v>
      </c>
      <c r="B157" s="13" t="s">
        <v>262</v>
      </c>
      <c r="C157" s="14">
        <v>44958</v>
      </c>
      <c r="D157" s="14"/>
      <c r="E157" s="13" t="s">
        <v>25</v>
      </c>
      <c r="F157" s="13" t="s">
        <v>240</v>
      </c>
      <c r="G157" s="7" t="s">
        <v>319</v>
      </c>
      <c r="H157" s="21" t="s">
        <v>320</v>
      </c>
      <c r="I157" s="19" t="s">
        <v>321</v>
      </c>
      <c r="J157" s="21" t="s">
        <v>34</v>
      </c>
      <c r="K157" s="22">
        <v>44974</v>
      </c>
      <c r="L157" s="22">
        <v>44974</v>
      </c>
      <c r="M157" s="31"/>
    </row>
    <row r="158" spans="1:14" ht="104" hidden="1" customHeight="1">
      <c r="A158" s="13">
        <f t="shared" ref="A158:A189" si="4">A157+1</f>
        <v>2</v>
      </c>
      <c r="B158" s="13" t="s">
        <v>262</v>
      </c>
      <c r="C158" s="14">
        <v>44958</v>
      </c>
      <c r="D158" s="14"/>
      <c r="E158" s="13" t="s">
        <v>99</v>
      </c>
      <c r="F158" s="13" t="s">
        <v>240</v>
      </c>
      <c r="G158" s="7" t="s">
        <v>322</v>
      </c>
      <c r="H158" s="21" t="s">
        <v>320</v>
      </c>
      <c r="I158" s="19" t="s">
        <v>323</v>
      </c>
      <c r="J158" s="21" t="s">
        <v>34</v>
      </c>
      <c r="K158" s="22">
        <v>44974</v>
      </c>
      <c r="L158" s="22">
        <v>44976</v>
      </c>
      <c r="M158" s="31" t="s">
        <v>324</v>
      </c>
    </row>
    <row r="159" spans="1:14" ht="58" hidden="1" customHeight="1">
      <c r="A159" s="13">
        <f t="shared" si="4"/>
        <v>3</v>
      </c>
      <c r="B159" s="13" t="s">
        <v>262</v>
      </c>
      <c r="C159" s="14">
        <v>44958</v>
      </c>
      <c r="D159" s="14"/>
      <c r="E159" s="13" t="s">
        <v>25</v>
      </c>
      <c r="F159" s="13" t="s">
        <v>240</v>
      </c>
      <c r="G159" s="7" t="s">
        <v>325</v>
      </c>
      <c r="H159" s="21" t="s">
        <v>320</v>
      </c>
      <c r="I159" s="19" t="s">
        <v>326</v>
      </c>
      <c r="J159" s="21" t="s">
        <v>34</v>
      </c>
      <c r="K159" s="22">
        <v>44974</v>
      </c>
      <c r="L159" s="22">
        <v>44974</v>
      </c>
      <c r="M159" s="31"/>
    </row>
    <row r="160" spans="1:14" ht="87" hidden="1" customHeight="1">
      <c r="A160" s="13">
        <f t="shared" si="4"/>
        <v>4</v>
      </c>
      <c r="B160" s="13" t="s">
        <v>262</v>
      </c>
      <c r="C160" s="14">
        <v>44958</v>
      </c>
      <c r="D160" s="14"/>
      <c r="E160" s="13" t="s">
        <v>25</v>
      </c>
      <c r="F160" s="13" t="s">
        <v>20</v>
      </c>
      <c r="G160" s="7" t="s">
        <v>327</v>
      </c>
      <c r="H160" s="21" t="s">
        <v>4</v>
      </c>
      <c r="I160" s="19" t="s">
        <v>328</v>
      </c>
      <c r="J160" s="21" t="s">
        <v>181</v>
      </c>
      <c r="K160" s="22">
        <v>44967</v>
      </c>
      <c r="L160" s="22">
        <v>44967</v>
      </c>
      <c r="M160" s="31"/>
    </row>
    <row r="161" spans="1:14" ht="87">
      <c r="A161" s="13">
        <f t="shared" si="4"/>
        <v>5</v>
      </c>
      <c r="B161" s="13" t="s">
        <v>260</v>
      </c>
      <c r="C161" s="14">
        <v>44958</v>
      </c>
      <c r="D161" s="14"/>
      <c r="E161" s="13" t="s">
        <v>25</v>
      </c>
      <c r="F161" s="13" t="s">
        <v>20</v>
      </c>
      <c r="G161" s="7" t="s">
        <v>329</v>
      </c>
      <c r="H161" s="21" t="s">
        <v>4</v>
      </c>
      <c r="I161" s="19" t="s">
        <v>330</v>
      </c>
      <c r="J161" s="21" t="s">
        <v>331</v>
      </c>
      <c r="K161" s="22">
        <v>44967</v>
      </c>
      <c r="L161" s="22">
        <v>44967</v>
      </c>
      <c r="M161" s="31" t="s">
        <v>332</v>
      </c>
      <c r="N161" s="54"/>
    </row>
    <row r="162" spans="1:14" ht="43.5" hidden="1" customHeight="1">
      <c r="A162" s="13">
        <f t="shared" si="4"/>
        <v>6</v>
      </c>
      <c r="B162" s="13" t="s">
        <v>18</v>
      </c>
      <c r="C162" s="14">
        <v>44967</v>
      </c>
      <c r="D162" s="14"/>
      <c r="E162" s="13" t="s">
        <v>25</v>
      </c>
      <c r="F162" s="13" t="s">
        <v>20</v>
      </c>
      <c r="G162" s="7" t="s">
        <v>333</v>
      </c>
      <c r="H162" s="30" t="s">
        <v>320</v>
      </c>
      <c r="I162" s="19" t="s">
        <v>334</v>
      </c>
      <c r="J162" s="21" t="s">
        <v>34</v>
      </c>
      <c r="K162" s="22">
        <v>44985</v>
      </c>
      <c r="L162" s="22">
        <v>44985</v>
      </c>
      <c r="M162" s="31" t="s">
        <v>335</v>
      </c>
    </row>
    <row r="163" spans="1:14" ht="29" hidden="1" customHeight="1">
      <c r="A163" s="13">
        <f t="shared" si="4"/>
        <v>7</v>
      </c>
      <c r="B163" s="13" t="s">
        <v>262</v>
      </c>
      <c r="C163" s="14">
        <v>44958</v>
      </c>
      <c r="D163" s="14"/>
      <c r="E163" s="13" t="s">
        <v>25</v>
      </c>
      <c r="F163" s="13" t="s">
        <v>240</v>
      </c>
      <c r="G163" s="7" t="s">
        <v>336</v>
      </c>
      <c r="H163" s="30" t="s">
        <v>320</v>
      </c>
      <c r="I163" s="19" t="s">
        <v>337</v>
      </c>
      <c r="J163" s="21" t="s">
        <v>34</v>
      </c>
      <c r="K163" s="22">
        <v>44974</v>
      </c>
      <c r="L163" s="22">
        <v>44974</v>
      </c>
      <c r="M163" s="31"/>
    </row>
    <row r="164" spans="1:14" ht="29" hidden="1" customHeight="1">
      <c r="A164" s="13">
        <f t="shared" si="4"/>
        <v>8</v>
      </c>
      <c r="B164" s="13" t="s">
        <v>262</v>
      </c>
      <c r="C164" s="14">
        <v>44958</v>
      </c>
      <c r="D164" s="14"/>
      <c r="E164" s="13" t="s">
        <v>25</v>
      </c>
      <c r="F164" s="13" t="s">
        <v>240</v>
      </c>
      <c r="G164" s="7" t="s">
        <v>338</v>
      </c>
      <c r="H164" s="30" t="s">
        <v>320</v>
      </c>
      <c r="I164" s="19" t="s">
        <v>339</v>
      </c>
      <c r="J164" s="21" t="s">
        <v>34</v>
      </c>
      <c r="K164" s="22">
        <v>44974</v>
      </c>
      <c r="L164" s="22">
        <v>44974</v>
      </c>
      <c r="M164" s="31"/>
    </row>
    <row r="165" spans="1:14" ht="52" hidden="1" customHeight="1">
      <c r="A165" s="13">
        <f t="shared" si="4"/>
        <v>9</v>
      </c>
      <c r="B165" s="13" t="s">
        <v>260</v>
      </c>
      <c r="C165" s="14">
        <v>44970</v>
      </c>
      <c r="D165" s="14"/>
      <c r="E165" s="13" t="s">
        <v>25</v>
      </c>
      <c r="F165" s="13" t="s">
        <v>297</v>
      </c>
      <c r="G165" s="7" t="s">
        <v>340</v>
      </c>
      <c r="H165" s="30" t="s">
        <v>320</v>
      </c>
      <c r="I165" s="19"/>
      <c r="J165" s="21" t="s">
        <v>34</v>
      </c>
      <c r="K165" s="22">
        <v>44974</v>
      </c>
      <c r="L165" s="22">
        <v>44974</v>
      </c>
      <c r="M165" s="31" t="s">
        <v>341</v>
      </c>
    </row>
    <row r="166" spans="1:14" ht="29" hidden="1" customHeight="1">
      <c r="A166" s="13">
        <f t="shared" si="4"/>
        <v>10</v>
      </c>
      <c r="B166" s="13" t="s">
        <v>262</v>
      </c>
      <c r="C166" s="14">
        <v>44958</v>
      </c>
      <c r="D166" s="14"/>
      <c r="E166" s="13" t="s">
        <v>25</v>
      </c>
      <c r="F166" s="13" t="s">
        <v>240</v>
      </c>
      <c r="G166" s="7" t="s">
        <v>342</v>
      </c>
      <c r="H166" s="30" t="s">
        <v>320</v>
      </c>
      <c r="I166" s="19" t="s">
        <v>339</v>
      </c>
      <c r="J166" s="21" t="s">
        <v>34</v>
      </c>
      <c r="K166" s="22">
        <v>44974</v>
      </c>
      <c r="L166" s="22">
        <v>44974</v>
      </c>
      <c r="M166" s="31"/>
    </row>
    <row r="167" spans="1:14" ht="104" hidden="1" customHeight="1">
      <c r="A167" s="13">
        <f t="shared" si="4"/>
        <v>11</v>
      </c>
      <c r="B167" s="13" t="s">
        <v>262</v>
      </c>
      <c r="C167" s="14">
        <v>44958</v>
      </c>
      <c r="D167" s="14"/>
      <c r="E167" s="13" t="s">
        <v>25</v>
      </c>
      <c r="F167" s="13" t="s">
        <v>240</v>
      </c>
      <c r="G167" s="7" t="s">
        <v>343</v>
      </c>
      <c r="H167" s="30" t="s">
        <v>320</v>
      </c>
      <c r="I167" s="19" t="s">
        <v>344</v>
      </c>
      <c r="J167" s="21" t="s">
        <v>34</v>
      </c>
      <c r="K167" s="22">
        <v>44981</v>
      </c>
      <c r="L167" s="22">
        <v>44981</v>
      </c>
      <c r="M167" s="31" t="s">
        <v>345</v>
      </c>
    </row>
    <row r="168" spans="1:14" ht="43.5" hidden="1" customHeight="1">
      <c r="A168" s="13">
        <f t="shared" si="4"/>
        <v>12</v>
      </c>
      <c r="B168" s="13" t="s">
        <v>262</v>
      </c>
      <c r="C168" s="14">
        <v>44958</v>
      </c>
      <c r="D168" s="14"/>
      <c r="E168" s="13" t="s">
        <v>25</v>
      </c>
      <c r="F168" s="13" t="s">
        <v>240</v>
      </c>
      <c r="G168" s="7" t="s">
        <v>346</v>
      </c>
      <c r="H168" s="30" t="s">
        <v>320</v>
      </c>
      <c r="I168" s="19" t="s">
        <v>347</v>
      </c>
      <c r="J168" s="21" t="s">
        <v>34</v>
      </c>
      <c r="K168" s="22">
        <v>44974</v>
      </c>
      <c r="L168" s="22">
        <v>44976</v>
      </c>
      <c r="M168" s="31"/>
    </row>
    <row r="169" spans="1:14" ht="29" hidden="1">
      <c r="A169" s="13">
        <f t="shared" si="4"/>
        <v>13</v>
      </c>
      <c r="B169" s="13" t="s">
        <v>262</v>
      </c>
      <c r="C169" s="14">
        <v>44958</v>
      </c>
      <c r="D169" s="14"/>
      <c r="E169" s="13" t="s">
        <v>25</v>
      </c>
      <c r="F169" s="13" t="s">
        <v>240</v>
      </c>
      <c r="G169" s="7" t="s">
        <v>348</v>
      </c>
      <c r="H169" s="30" t="s">
        <v>320</v>
      </c>
      <c r="I169" s="19" t="s">
        <v>339</v>
      </c>
      <c r="J169" s="21" t="s">
        <v>34</v>
      </c>
      <c r="K169" s="22">
        <v>44974</v>
      </c>
      <c r="L169" s="22">
        <v>44974</v>
      </c>
      <c r="M169" s="33" t="s">
        <v>349</v>
      </c>
    </row>
    <row r="170" spans="1:14" ht="91" hidden="1">
      <c r="A170" s="13">
        <f t="shared" si="4"/>
        <v>14</v>
      </c>
      <c r="B170" s="13" t="s">
        <v>262</v>
      </c>
      <c r="C170" s="14">
        <v>44958</v>
      </c>
      <c r="D170" s="14"/>
      <c r="E170" s="13" t="s">
        <v>99</v>
      </c>
      <c r="F170" s="13" t="s">
        <v>240</v>
      </c>
      <c r="G170" s="7" t="s">
        <v>350</v>
      </c>
      <c r="H170" s="30" t="s">
        <v>320</v>
      </c>
      <c r="I170" s="19" t="s">
        <v>339</v>
      </c>
      <c r="J170" s="21" t="s">
        <v>34</v>
      </c>
      <c r="K170" s="22">
        <v>44974</v>
      </c>
      <c r="L170" s="22">
        <v>44974</v>
      </c>
      <c r="M170" s="31" t="s">
        <v>351</v>
      </c>
    </row>
    <row r="171" spans="1:14" ht="29" hidden="1">
      <c r="A171" s="13">
        <f t="shared" si="4"/>
        <v>15</v>
      </c>
      <c r="B171" s="13" t="s">
        <v>262</v>
      </c>
      <c r="C171" s="14">
        <v>44958</v>
      </c>
      <c r="D171" s="14"/>
      <c r="E171" s="13" t="s">
        <v>25</v>
      </c>
      <c r="F171" s="13" t="s">
        <v>240</v>
      </c>
      <c r="G171" s="7" t="s">
        <v>352</v>
      </c>
      <c r="H171" s="30" t="s">
        <v>320</v>
      </c>
      <c r="I171" s="19" t="s">
        <v>353</v>
      </c>
      <c r="J171" s="21" t="s">
        <v>34</v>
      </c>
      <c r="K171" s="22">
        <v>44974</v>
      </c>
      <c r="L171" s="22">
        <v>44974</v>
      </c>
      <c r="M171" s="31"/>
    </row>
    <row r="172" spans="1:14" ht="43.5" hidden="1">
      <c r="A172" s="13">
        <f t="shared" si="4"/>
        <v>16</v>
      </c>
      <c r="B172" s="13" t="s">
        <v>144</v>
      </c>
      <c r="C172" s="14">
        <v>44970</v>
      </c>
      <c r="D172" s="14"/>
      <c r="E172" s="13" t="s">
        <v>25</v>
      </c>
      <c r="F172" s="13" t="s">
        <v>172</v>
      </c>
      <c r="G172" s="7" t="s">
        <v>354</v>
      </c>
      <c r="H172" s="30" t="s">
        <v>320</v>
      </c>
      <c r="I172" s="19" t="s">
        <v>355</v>
      </c>
      <c r="J172" s="21" t="s">
        <v>181</v>
      </c>
      <c r="K172" s="22">
        <v>44971</v>
      </c>
      <c r="L172" s="22">
        <v>44971</v>
      </c>
      <c r="M172" s="31"/>
    </row>
    <row r="173" spans="1:14" ht="43.5" hidden="1">
      <c r="A173" s="13">
        <f t="shared" si="4"/>
        <v>17</v>
      </c>
      <c r="B173" s="13" t="s">
        <v>144</v>
      </c>
      <c r="C173" s="14">
        <v>44970</v>
      </c>
      <c r="D173" s="14"/>
      <c r="E173" s="13" t="s">
        <v>25</v>
      </c>
      <c r="F173" s="13" t="s">
        <v>240</v>
      </c>
      <c r="G173" s="7" t="s">
        <v>356</v>
      </c>
      <c r="H173" s="30" t="s">
        <v>320</v>
      </c>
      <c r="I173" s="19" t="s">
        <v>357</v>
      </c>
      <c r="J173" s="21" t="s">
        <v>181</v>
      </c>
      <c r="K173" s="22">
        <v>44971</v>
      </c>
      <c r="L173" s="22">
        <v>44971</v>
      </c>
      <c r="M173" s="31"/>
    </row>
    <row r="174" spans="1:14" ht="43.5" hidden="1">
      <c r="A174" s="13">
        <f t="shared" si="4"/>
        <v>18</v>
      </c>
      <c r="B174" s="13" t="s">
        <v>144</v>
      </c>
      <c r="C174" s="14">
        <v>44967</v>
      </c>
      <c r="D174" s="14"/>
      <c r="E174" s="13" t="s">
        <v>25</v>
      </c>
      <c r="F174" s="13" t="s">
        <v>297</v>
      </c>
      <c r="G174" s="7" t="s">
        <v>358</v>
      </c>
      <c r="H174" s="30" t="s">
        <v>359</v>
      </c>
      <c r="I174" s="19" t="s">
        <v>360</v>
      </c>
      <c r="J174" s="21" t="s">
        <v>181</v>
      </c>
      <c r="K174" s="22">
        <v>44971</v>
      </c>
      <c r="L174" s="22">
        <v>44971</v>
      </c>
      <c r="M174" s="31"/>
    </row>
    <row r="175" spans="1:14" ht="58" hidden="1">
      <c r="A175" s="13">
        <f t="shared" si="4"/>
        <v>19</v>
      </c>
      <c r="B175" s="13" t="s">
        <v>18</v>
      </c>
      <c r="C175" s="14">
        <v>44958</v>
      </c>
      <c r="D175" s="14"/>
      <c r="E175" s="13" t="s">
        <v>361</v>
      </c>
      <c r="F175" s="13" t="s">
        <v>240</v>
      </c>
      <c r="G175" s="7" t="s">
        <v>362</v>
      </c>
      <c r="H175" s="30" t="s">
        <v>363</v>
      </c>
      <c r="I175" s="19" t="s">
        <v>364</v>
      </c>
      <c r="J175" s="21" t="s">
        <v>181</v>
      </c>
      <c r="K175" s="22">
        <v>44971</v>
      </c>
      <c r="L175" s="22">
        <v>44971</v>
      </c>
      <c r="M175" s="31"/>
    </row>
    <row r="176" spans="1:14" ht="72.5" hidden="1">
      <c r="A176" s="13">
        <f t="shared" si="4"/>
        <v>20</v>
      </c>
      <c r="B176" s="13" t="s">
        <v>18</v>
      </c>
      <c r="C176" s="14">
        <v>44967</v>
      </c>
      <c r="D176" s="14"/>
      <c r="E176" s="13" t="s">
        <v>25</v>
      </c>
      <c r="F176" s="13" t="s">
        <v>240</v>
      </c>
      <c r="G176" s="7" t="s">
        <v>365</v>
      </c>
      <c r="H176" s="30" t="s">
        <v>366</v>
      </c>
      <c r="I176" s="19" t="s">
        <v>367</v>
      </c>
      <c r="J176" s="21" t="s">
        <v>34</v>
      </c>
      <c r="K176" s="22">
        <v>44973</v>
      </c>
      <c r="L176" s="22"/>
      <c r="M176" s="31"/>
    </row>
    <row r="177" spans="1:13" ht="43.5" hidden="1">
      <c r="A177" s="13">
        <f t="shared" si="4"/>
        <v>21</v>
      </c>
      <c r="B177" s="13" t="s">
        <v>18</v>
      </c>
      <c r="C177" s="14">
        <v>44967</v>
      </c>
      <c r="D177" s="14"/>
      <c r="E177" s="13" t="s">
        <v>25</v>
      </c>
      <c r="F177" s="13" t="s">
        <v>240</v>
      </c>
      <c r="G177" s="7" t="s">
        <v>368</v>
      </c>
      <c r="H177" s="30" t="s">
        <v>369</v>
      </c>
      <c r="I177" s="19" t="s">
        <v>370</v>
      </c>
      <c r="J177" s="21" t="s">
        <v>181</v>
      </c>
      <c r="K177" s="22">
        <v>44967</v>
      </c>
      <c r="L177" s="22">
        <v>44967</v>
      </c>
      <c r="M177" s="31"/>
    </row>
    <row r="178" spans="1:13" ht="43.5" hidden="1">
      <c r="A178" s="13">
        <f t="shared" si="4"/>
        <v>22</v>
      </c>
      <c r="B178" s="13" t="s">
        <v>18</v>
      </c>
      <c r="C178" s="14">
        <v>44970</v>
      </c>
      <c r="D178" s="14"/>
      <c r="E178" s="13" t="s">
        <v>25</v>
      </c>
      <c r="F178" s="13" t="s">
        <v>240</v>
      </c>
      <c r="G178" s="7" t="s">
        <v>371</v>
      </c>
      <c r="H178" s="30" t="s">
        <v>4</v>
      </c>
      <c r="I178" s="19" t="s">
        <v>372</v>
      </c>
      <c r="J178" s="21" t="s">
        <v>34</v>
      </c>
      <c r="K178" s="22">
        <v>44973</v>
      </c>
      <c r="L178" s="22"/>
      <c r="M178" s="31"/>
    </row>
    <row r="179" spans="1:13" ht="58" hidden="1">
      <c r="A179" s="13">
        <f t="shared" si="4"/>
        <v>23</v>
      </c>
      <c r="B179" s="13" t="s">
        <v>239</v>
      </c>
      <c r="C179" s="14">
        <v>44970</v>
      </c>
      <c r="D179" s="14"/>
      <c r="E179" s="13" t="s">
        <v>25</v>
      </c>
      <c r="F179" s="13" t="s">
        <v>172</v>
      </c>
      <c r="G179" s="7" t="s">
        <v>373</v>
      </c>
      <c r="H179" s="30" t="s">
        <v>320</v>
      </c>
      <c r="I179" s="19" t="s">
        <v>374</v>
      </c>
      <c r="J179" s="21" t="s">
        <v>34</v>
      </c>
      <c r="K179" s="22">
        <v>44985</v>
      </c>
      <c r="L179" s="22">
        <v>44985</v>
      </c>
      <c r="M179" s="31" t="s">
        <v>375</v>
      </c>
    </row>
    <row r="180" spans="1:13" ht="58" hidden="1">
      <c r="A180" s="13">
        <f t="shared" si="4"/>
        <v>24</v>
      </c>
      <c r="B180" s="13" t="s">
        <v>239</v>
      </c>
      <c r="C180" s="14">
        <v>44970</v>
      </c>
      <c r="D180" s="14"/>
      <c r="E180" s="13" t="s">
        <v>25</v>
      </c>
      <c r="F180" s="13" t="s">
        <v>172</v>
      </c>
      <c r="G180" s="7" t="s">
        <v>376</v>
      </c>
      <c r="H180" s="30" t="s">
        <v>320</v>
      </c>
      <c r="I180" s="19" t="s">
        <v>374</v>
      </c>
      <c r="J180" s="21" t="s">
        <v>34</v>
      </c>
      <c r="K180" s="22">
        <v>44985</v>
      </c>
      <c r="L180" s="22">
        <v>44985</v>
      </c>
      <c r="M180" s="31" t="s">
        <v>375</v>
      </c>
    </row>
    <row r="181" spans="1:13" ht="58" hidden="1">
      <c r="A181" s="13">
        <f t="shared" si="4"/>
        <v>25</v>
      </c>
      <c r="B181" s="13" t="s">
        <v>144</v>
      </c>
      <c r="C181" s="14">
        <v>44970</v>
      </c>
      <c r="D181" s="14"/>
      <c r="E181" s="13" t="s">
        <v>314</v>
      </c>
      <c r="F181" s="13" t="s">
        <v>172</v>
      </c>
      <c r="G181" s="7" t="s">
        <v>377</v>
      </c>
      <c r="H181" s="30" t="s">
        <v>320</v>
      </c>
      <c r="I181" s="19"/>
      <c r="J181" s="21" t="s">
        <v>34</v>
      </c>
      <c r="K181" s="22">
        <v>44974</v>
      </c>
      <c r="L181" s="22">
        <v>44972</v>
      </c>
      <c r="M181" s="31"/>
    </row>
    <row r="182" spans="1:13" ht="104" hidden="1">
      <c r="A182" s="13">
        <f t="shared" si="4"/>
        <v>26</v>
      </c>
      <c r="B182" s="13" t="s">
        <v>18</v>
      </c>
      <c r="C182" s="14">
        <v>44967</v>
      </c>
      <c r="D182" s="14"/>
      <c r="E182" s="13" t="s">
        <v>25</v>
      </c>
      <c r="F182" s="13" t="s">
        <v>26</v>
      </c>
      <c r="G182" s="7" t="s">
        <v>378</v>
      </c>
      <c r="H182" s="30" t="s">
        <v>4</v>
      </c>
      <c r="I182" s="19" t="s">
        <v>379</v>
      </c>
      <c r="J182" s="21" t="s">
        <v>34</v>
      </c>
      <c r="K182" s="22">
        <v>44985</v>
      </c>
      <c r="L182" s="22">
        <v>45010</v>
      </c>
      <c r="M182" s="31" t="s">
        <v>380</v>
      </c>
    </row>
    <row r="183" spans="1:13" ht="29" hidden="1">
      <c r="A183" s="13">
        <f t="shared" si="4"/>
        <v>27</v>
      </c>
      <c r="B183" s="13" t="s">
        <v>39</v>
      </c>
      <c r="C183" s="14">
        <v>44972</v>
      </c>
      <c r="D183" s="14"/>
      <c r="E183" s="13" t="s">
        <v>99</v>
      </c>
      <c r="F183" s="13" t="s">
        <v>31</v>
      </c>
      <c r="G183" s="7" t="s">
        <v>381</v>
      </c>
      <c r="H183" s="30" t="s">
        <v>54</v>
      </c>
      <c r="I183" s="19" t="s">
        <v>382</v>
      </c>
      <c r="J183" s="21" t="s">
        <v>34</v>
      </c>
      <c r="K183" s="22">
        <v>44972</v>
      </c>
      <c r="L183" s="22">
        <v>44972</v>
      </c>
      <c r="M183" s="31"/>
    </row>
    <row r="184" spans="1:13" ht="72.5" hidden="1">
      <c r="A184" s="13">
        <f t="shared" si="4"/>
        <v>28</v>
      </c>
      <c r="B184" s="13" t="s">
        <v>81</v>
      </c>
      <c r="C184" s="14">
        <v>44972</v>
      </c>
      <c r="D184" s="14"/>
      <c r="E184" s="13" t="s">
        <v>99</v>
      </c>
      <c r="F184" s="13" t="s">
        <v>64</v>
      </c>
      <c r="G184" s="7" t="s">
        <v>383</v>
      </c>
      <c r="H184" s="21" t="s">
        <v>54</v>
      </c>
      <c r="I184" s="19" t="s">
        <v>384</v>
      </c>
      <c r="J184" s="21" t="s">
        <v>34</v>
      </c>
      <c r="K184" s="22">
        <v>44974</v>
      </c>
      <c r="L184" s="22">
        <v>44979</v>
      </c>
      <c r="M184" s="31"/>
    </row>
    <row r="185" spans="1:13" ht="58" hidden="1">
      <c r="A185" s="13">
        <f t="shared" si="4"/>
        <v>29</v>
      </c>
      <c r="B185" s="13" t="s">
        <v>39</v>
      </c>
      <c r="C185" s="14">
        <v>44973</v>
      </c>
      <c r="D185" s="14"/>
      <c r="E185" s="13" t="s">
        <v>40</v>
      </c>
      <c r="F185" s="13" t="s">
        <v>41</v>
      </c>
      <c r="G185" s="7" t="s">
        <v>385</v>
      </c>
      <c r="H185" s="21" t="s">
        <v>54</v>
      </c>
      <c r="I185" s="19" t="s">
        <v>386</v>
      </c>
      <c r="J185" s="21" t="s">
        <v>34</v>
      </c>
      <c r="K185" s="22">
        <v>44973</v>
      </c>
      <c r="L185" s="22">
        <v>44973</v>
      </c>
      <c r="M185" s="31"/>
    </row>
    <row r="186" spans="1:13" ht="14.5" hidden="1">
      <c r="A186" s="13">
        <f t="shared" si="4"/>
        <v>30</v>
      </c>
      <c r="B186" s="13" t="s">
        <v>39</v>
      </c>
      <c r="C186" s="14">
        <v>44979</v>
      </c>
      <c r="D186" s="14"/>
      <c r="E186" s="13" t="s">
        <v>99</v>
      </c>
      <c r="F186" s="13" t="s">
        <v>62</v>
      </c>
      <c r="G186" s="7" t="s">
        <v>387</v>
      </c>
      <c r="H186" s="21" t="s">
        <v>54</v>
      </c>
      <c r="I186" s="19"/>
      <c r="J186" s="21" t="s">
        <v>34</v>
      </c>
      <c r="K186" s="22">
        <v>44981</v>
      </c>
      <c r="L186" s="22">
        <v>44981</v>
      </c>
      <c r="M186" s="31"/>
    </row>
    <row r="187" spans="1:13" ht="52" hidden="1">
      <c r="A187" s="13">
        <f t="shared" si="4"/>
        <v>31</v>
      </c>
      <c r="B187" s="13" t="s">
        <v>81</v>
      </c>
      <c r="C187" s="14">
        <v>44979</v>
      </c>
      <c r="D187" s="14"/>
      <c r="E187" s="13" t="s">
        <v>40</v>
      </c>
      <c r="F187" s="13" t="s">
        <v>62</v>
      </c>
      <c r="G187" s="7" t="s">
        <v>388</v>
      </c>
      <c r="H187" s="21" t="s">
        <v>33</v>
      </c>
      <c r="I187" s="19" t="s">
        <v>389</v>
      </c>
      <c r="J187" s="21" t="s">
        <v>34</v>
      </c>
      <c r="K187" s="22">
        <v>44984</v>
      </c>
      <c r="L187" s="22">
        <v>45002</v>
      </c>
      <c r="M187" s="31" t="s">
        <v>390</v>
      </c>
    </row>
    <row r="188" spans="1:13" ht="87" hidden="1">
      <c r="A188" s="13">
        <f t="shared" si="4"/>
        <v>32</v>
      </c>
      <c r="B188" s="13" t="s">
        <v>39</v>
      </c>
      <c r="C188" s="14">
        <v>44980</v>
      </c>
      <c r="D188" s="14"/>
      <c r="E188" s="13" t="s">
        <v>30</v>
      </c>
      <c r="F188" s="13" t="s">
        <v>31</v>
      </c>
      <c r="G188" s="7" t="s">
        <v>391</v>
      </c>
      <c r="H188" s="21" t="s">
        <v>33</v>
      </c>
      <c r="I188" s="19" t="s">
        <v>392</v>
      </c>
      <c r="J188" s="21" t="s">
        <v>34</v>
      </c>
      <c r="K188" s="22">
        <v>44988</v>
      </c>
      <c r="L188" s="22">
        <v>44995</v>
      </c>
      <c r="M188" s="31"/>
    </row>
    <row r="189" spans="1:13" ht="43.5" hidden="1">
      <c r="A189" s="13">
        <f t="shared" si="4"/>
        <v>33</v>
      </c>
      <c r="B189" s="13" t="s">
        <v>39</v>
      </c>
      <c r="C189" s="14">
        <v>44980</v>
      </c>
      <c r="D189" s="14"/>
      <c r="E189" s="13" t="s">
        <v>30</v>
      </c>
      <c r="F189" s="13" t="s">
        <v>31</v>
      </c>
      <c r="G189" s="7" t="s">
        <v>393</v>
      </c>
      <c r="H189" s="21" t="s">
        <v>33</v>
      </c>
      <c r="I189" s="19"/>
      <c r="J189" s="21" t="s">
        <v>34</v>
      </c>
      <c r="K189" s="22">
        <v>44988</v>
      </c>
      <c r="L189" s="22">
        <v>44995</v>
      </c>
      <c r="M189" s="31"/>
    </row>
    <row r="190" spans="1:13" ht="130.5" hidden="1">
      <c r="A190" s="13">
        <f t="shared" ref="A190:A221" si="5">A189+1</f>
        <v>34</v>
      </c>
      <c r="B190" s="13" t="s">
        <v>39</v>
      </c>
      <c r="C190" s="14">
        <v>44980</v>
      </c>
      <c r="D190" s="14"/>
      <c r="E190" s="13" t="s">
        <v>30</v>
      </c>
      <c r="F190" s="13" t="s">
        <v>31</v>
      </c>
      <c r="G190" s="7" t="s">
        <v>394</v>
      </c>
      <c r="H190" s="21" t="s">
        <v>33</v>
      </c>
      <c r="I190" s="19" t="s">
        <v>392</v>
      </c>
      <c r="J190" s="21" t="s">
        <v>34</v>
      </c>
      <c r="K190" s="22">
        <v>44988</v>
      </c>
      <c r="L190" s="22">
        <v>45002</v>
      </c>
      <c r="M190" s="31"/>
    </row>
    <row r="191" spans="1:13" ht="72.5" hidden="1">
      <c r="A191" s="13">
        <f t="shared" si="5"/>
        <v>35</v>
      </c>
      <c r="B191" s="13" t="s">
        <v>39</v>
      </c>
      <c r="C191" s="14">
        <v>44980</v>
      </c>
      <c r="D191" s="14"/>
      <c r="E191" s="13" t="s">
        <v>30</v>
      </c>
      <c r="F191" s="13" t="s">
        <v>31</v>
      </c>
      <c r="G191" s="7" t="s">
        <v>395</v>
      </c>
      <c r="H191" s="21" t="s">
        <v>33</v>
      </c>
      <c r="I191" s="19"/>
      <c r="J191" s="21" t="s">
        <v>34</v>
      </c>
      <c r="K191" s="22">
        <v>44988</v>
      </c>
      <c r="L191" s="22">
        <v>45002</v>
      </c>
      <c r="M191" s="31"/>
    </row>
    <row r="192" spans="1:13" ht="246.5" hidden="1">
      <c r="A192" s="13">
        <f t="shared" si="5"/>
        <v>36</v>
      </c>
      <c r="B192" s="13" t="s">
        <v>39</v>
      </c>
      <c r="C192" s="14">
        <v>44980</v>
      </c>
      <c r="D192" s="14"/>
      <c r="E192" s="13" t="s">
        <v>30</v>
      </c>
      <c r="F192" s="13" t="s">
        <v>31</v>
      </c>
      <c r="G192" s="7" t="s">
        <v>396</v>
      </c>
      <c r="H192" s="21" t="s">
        <v>33</v>
      </c>
      <c r="I192" s="19" t="s">
        <v>397</v>
      </c>
      <c r="J192" s="21" t="s">
        <v>34</v>
      </c>
      <c r="K192" s="22">
        <v>44988</v>
      </c>
      <c r="L192" s="22">
        <v>45007</v>
      </c>
      <c r="M192" s="31"/>
    </row>
    <row r="193" spans="1:13" ht="43.5" hidden="1">
      <c r="A193" s="13">
        <f t="shared" si="5"/>
        <v>37</v>
      </c>
      <c r="B193" s="13" t="s">
        <v>39</v>
      </c>
      <c r="C193" s="14">
        <v>44979</v>
      </c>
      <c r="D193" s="14"/>
      <c r="E193" s="13" t="s">
        <v>40</v>
      </c>
      <c r="F193" s="13" t="s">
        <v>31</v>
      </c>
      <c r="G193" s="7" t="s">
        <v>398</v>
      </c>
      <c r="H193" s="21" t="s">
        <v>43</v>
      </c>
      <c r="I193" s="19"/>
      <c r="J193" s="21" t="s">
        <v>34</v>
      </c>
      <c r="K193" s="22">
        <v>44988</v>
      </c>
      <c r="L193" s="22">
        <v>44984</v>
      </c>
      <c r="M193" s="31" t="s">
        <v>399</v>
      </c>
    </row>
    <row r="194" spans="1:13" ht="43.5" hidden="1">
      <c r="A194" s="13">
        <f t="shared" si="5"/>
        <v>38</v>
      </c>
      <c r="B194" s="13" t="s">
        <v>29</v>
      </c>
      <c r="C194" s="14">
        <v>44979</v>
      </c>
      <c r="D194" s="14"/>
      <c r="E194" s="13" t="s">
        <v>40</v>
      </c>
      <c r="F194" s="13" t="s">
        <v>31</v>
      </c>
      <c r="G194" s="7" t="s">
        <v>400</v>
      </c>
      <c r="H194" s="30" t="s">
        <v>43</v>
      </c>
      <c r="I194" s="19"/>
      <c r="J194" s="21" t="s">
        <v>34</v>
      </c>
      <c r="K194" s="22">
        <v>44988</v>
      </c>
      <c r="L194" s="22">
        <v>44984</v>
      </c>
      <c r="M194" s="31"/>
    </row>
    <row r="195" spans="1:13" ht="29" hidden="1">
      <c r="A195" s="13">
        <f t="shared" si="5"/>
        <v>39</v>
      </c>
      <c r="B195" s="13" t="s">
        <v>29</v>
      </c>
      <c r="C195" s="14">
        <v>44979</v>
      </c>
      <c r="D195" s="14"/>
      <c r="E195" s="13" t="s">
        <v>40</v>
      </c>
      <c r="F195" s="13" t="s">
        <v>31</v>
      </c>
      <c r="G195" s="7" t="s">
        <v>401</v>
      </c>
      <c r="H195" s="21" t="s">
        <v>43</v>
      </c>
      <c r="I195" s="19"/>
      <c r="J195" s="21" t="s">
        <v>34</v>
      </c>
      <c r="K195" s="22">
        <v>44988</v>
      </c>
      <c r="L195" s="22">
        <v>44984</v>
      </c>
      <c r="M195" s="31"/>
    </row>
    <row r="196" spans="1:13" ht="72.5" hidden="1">
      <c r="A196" s="13">
        <f t="shared" si="5"/>
        <v>40</v>
      </c>
      <c r="B196" s="13" t="s">
        <v>51</v>
      </c>
      <c r="C196" s="14">
        <v>44980</v>
      </c>
      <c r="D196" s="14"/>
      <c r="E196" s="13" t="s">
        <v>30</v>
      </c>
      <c r="F196" s="13" t="s">
        <v>31</v>
      </c>
      <c r="G196" s="7" t="s">
        <v>402</v>
      </c>
      <c r="H196" s="21" t="s">
        <v>33</v>
      </c>
      <c r="I196" s="19" t="s">
        <v>403</v>
      </c>
      <c r="J196" s="21" t="s">
        <v>34</v>
      </c>
      <c r="K196" s="22">
        <v>44993</v>
      </c>
      <c r="L196" s="22">
        <v>45009</v>
      </c>
      <c r="M196" s="31"/>
    </row>
    <row r="197" spans="1:13" ht="43.5" hidden="1">
      <c r="A197" s="13">
        <f t="shared" si="5"/>
        <v>41</v>
      </c>
      <c r="B197" s="13" t="s">
        <v>39</v>
      </c>
      <c r="C197" s="14">
        <v>44980</v>
      </c>
      <c r="D197" s="14"/>
      <c r="E197" s="13" t="s">
        <v>30</v>
      </c>
      <c r="F197" s="13" t="s">
        <v>31</v>
      </c>
      <c r="G197" s="7" t="s">
        <v>404</v>
      </c>
      <c r="H197" s="21" t="s">
        <v>33</v>
      </c>
      <c r="I197" s="19" t="s">
        <v>405</v>
      </c>
      <c r="J197" s="21" t="s">
        <v>34</v>
      </c>
      <c r="K197" s="22">
        <v>44993</v>
      </c>
      <c r="L197" s="22">
        <v>45009</v>
      </c>
      <c r="M197" s="31"/>
    </row>
    <row r="198" spans="1:13" ht="43.5" hidden="1">
      <c r="A198" s="13">
        <f t="shared" si="5"/>
        <v>42</v>
      </c>
      <c r="B198" s="13" t="s">
        <v>29</v>
      </c>
      <c r="C198" s="14">
        <v>44980</v>
      </c>
      <c r="D198" s="14"/>
      <c r="E198" s="13" t="s">
        <v>30</v>
      </c>
      <c r="F198" s="13" t="s">
        <v>31</v>
      </c>
      <c r="G198" s="7" t="s">
        <v>406</v>
      </c>
      <c r="H198" s="21" t="s">
        <v>33</v>
      </c>
      <c r="I198" s="19" t="s">
        <v>407</v>
      </c>
      <c r="J198" s="21" t="s">
        <v>34</v>
      </c>
      <c r="K198" s="22">
        <v>44993</v>
      </c>
      <c r="L198" s="22">
        <v>45013</v>
      </c>
      <c r="M198" s="31"/>
    </row>
    <row r="199" spans="1:13" ht="43.5" hidden="1">
      <c r="A199" s="13">
        <f t="shared" si="5"/>
        <v>43</v>
      </c>
      <c r="B199" s="13" t="s">
        <v>29</v>
      </c>
      <c r="C199" s="14">
        <v>44980</v>
      </c>
      <c r="D199" s="14"/>
      <c r="E199" s="13" t="s">
        <v>30</v>
      </c>
      <c r="F199" s="13" t="s">
        <v>31</v>
      </c>
      <c r="G199" s="7" t="s">
        <v>408</v>
      </c>
      <c r="H199" s="21" t="s">
        <v>33</v>
      </c>
      <c r="I199" s="19" t="s">
        <v>409</v>
      </c>
      <c r="J199" s="21" t="s">
        <v>34</v>
      </c>
      <c r="K199" s="22">
        <v>44993</v>
      </c>
      <c r="L199" s="22">
        <v>45013</v>
      </c>
      <c r="M199" s="31"/>
    </row>
    <row r="200" spans="1:13" ht="29" hidden="1">
      <c r="A200" s="13">
        <f t="shared" si="5"/>
        <v>44</v>
      </c>
      <c r="B200" s="13" t="s">
        <v>39</v>
      </c>
      <c r="C200" s="14">
        <v>44980</v>
      </c>
      <c r="D200" s="14"/>
      <c r="E200" s="13" t="s">
        <v>30</v>
      </c>
      <c r="F200" s="13" t="s">
        <v>31</v>
      </c>
      <c r="G200" s="7" t="s">
        <v>410</v>
      </c>
      <c r="H200" s="21" t="s">
        <v>33</v>
      </c>
      <c r="I200" s="19" t="s">
        <v>411</v>
      </c>
      <c r="J200" s="21" t="s">
        <v>34</v>
      </c>
      <c r="K200" s="22">
        <v>44993</v>
      </c>
      <c r="L200" s="22">
        <v>45013</v>
      </c>
      <c r="M200" s="31"/>
    </row>
    <row r="201" spans="1:13" ht="43.5" hidden="1">
      <c r="A201" s="13">
        <f t="shared" si="5"/>
        <v>45</v>
      </c>
      <c r="B201" s="13" t="s">
        <v>39</v>
      </c>
      <c r="C201" s="14">
        <v>44980</v>
      </c>
      <c r="D201" s="14"/>
      <c r="E201" s="13" t="s">
        <v>30</v>
      </c>
      <c r="F201" s="13" t="s">
        <v>31</v>
      </c>
      <c r="G201" s="7" t="s">
        <v>412</v>
      </c>
      <c r="H201" s="21" t="s">
        <v>33</v>
      </c>
      <c r="I201" s="19" t="s">
        <v>413</v>
      </c>
      <c r="J201" s="21" t="s">
        <v>34</v>
      </c>
      <c r="K201" s="22">
        <v>44993</v>
      </c>
      <c r="L201" s="22">
        <v>45012</v>
      </c>
      <c r="M201" s="31"/>
    </row>
    <row r="202" spans="1:13" ht="43.5" hidden="1">
      <c r="A202" s="13">
        <f t="shared" si="5"/>
        <v>46</v>
      </c>
      <c r="B202" s="13" t="s">
        <v>39</v>
      </c>
      <c r="C202" s="14">
        <v>44980</v>
      </c>
      <c r="D202" s="14"/>
      <c r="E202" s="13" t="s">
        <v>30</v>
      </c>
      <c r="F202" s="13" t="s">
        <v>31</v>
      </c>
      <c r="G202" s="7" t="s">
        <v>414</v>
      </c>
      <c r="H202" s="21" t="s">
        <v>33</v>
      </c>
      <c r="I202" s="19"/>
      <c r="J202" s="21" t="s">
        <v>34</v>
      </c>
      <c r="K202" s="22">
        <v>44993</v>
      </c>
      <c r="L202" s="22">
        <v>44995</v>
      </c>
      <c r="M202" s="31"/>
    </row>
    <row r="203" spans="1:13" ht="145" hidden="1">
      <c r="A203" s="13">
        <f t="shared" si="5"/>
        <v>47</v>
      </c>
      <c r="B203" s="13" t="s">
        <v>39</v>
      </c>
      <c r="C203" s="14">
        <v>44982</v>
      </c>
      <c r="D203" s="14"/>
      <c r="E203" s="13" t="s">
        <v>30</v>
      </c>
      <c r="F203" s="13" t="s">
        <v>41</v>
      </c>
      <c r="G203" s="7" t="s">
        <v>415</v>
      </c>
      <c r="H203" s="21" t="s">
        <v>54</v>
      </c>
      <c r="I203" s="19" t="s">
        <v>416</v>
      </c>
      <c r="J203" s="21" t="s">
        <v>34</v>
      </c>
      <c r="K203" s="22">
        <v>44988</v>
      </c>
      <c r="L203" s="22">
        <v>44985</v>
      </c>
      <c r="M203" s="31" t="s">
        <v>417</v>
      </c>
    </row>
    <row r="204" spans="1:13" ht="43.5" hidden="1">
      <c r="A204" s="13">
        <f t="shared" si="5"/>
        <v>48</v>
      </c>
      <c r="B204" s="13" t="s">
        <v>29</v>
      </c>
      <c r="C204" s="14">
        <v>44982</v>
      </c>
      <c r="D204" s="14"/>
      <c r="E204" s="13" t="s">
        <v>30</v>
      </c>
      <c r="F204" s="13" t="s">
        <v>62</v>
      </c>
      <c r="G204" s="7" t="s">
        <v>418</v>
      </c>
      <c r="H204" s="21" t="s">
        <v>54</v>
      </c>
      <c r="I204" s="19"/>
      <c r="J204" s="21" t="s">
        <v>34</v>
      </c>
      <c r="K204" s="22">
        <v>44993</v>
      </c>
      <c r="L204" s="22">
        <v>45007</v>
      </c>
      <c r="M204" s="31"/>
    </row>
    <row r="205" spans="1:13" ht="116" hidden="1">
      <c r="A205" s="13">
        <f t="shared" si="5"/>
        <v>49</v>
      </c>
      <c r="B205" s="13" t="s">
        <v>29</v>
      </c>
      <c r="C205" s="14">
        <v>44984</v>
      </c>
      <c r="D205" s="14"/>
      <c r="E205" s="13" t="s">
        <v>40</v>
      </c>
      <c r="F205" s="13" t="s">
        <v>62</v>
      </c>
      <c r="G205" s="7" t="s">
        <v>419</v>
      </c>
      <c r="H205" s="21" t="s">
        <v>33</v>
      </c>
      <c r="I205" s="19"/>
      <c r="J205" s="21" t="s">
        <v>34</v>
      </c>
      <c r="K205" s="22">
        <v>45000</v>
      </c>
      <c r="L205" s="22">
        <v>45010</v>
      </c>
      <c r="M205" s="31" t="s">
        <v>420</v>
      </c>
    </row>
    <row r="206" spans="1:13" ht="39" hidden="1">
      <c r="A206" s="13">
        <f t="shared" si="5"/>
        <v>50</v>
      </c>
      <c r="B206" s="13" t="s">
        <v>29</v>
      </c>
      <c r="C206" s="14">
        <v>44985</v>
      </c>
      <c r="D206" s="14"/>
      <c r="E206" s="13" t="s">
        <v>40</v>
      </c>
      <c r="F206" s="13" t="s">
        <v>31</v>
      </c>
      <c r="G206" s="7" t="s">
        <v>421</v>
      </c>
      <c r="H206" s="21" t="s">
        <v>54</v>
      </c>
      <c r="I206" s="19"/>
      <c r="J206" s="21" t="s">
        <v>34</v>
      </c>
      <c r="K206" s="22">
        <v>44993</v>
      </c>
      <c r="L206" s="22">
        <v>45008</v>
      </c>
      <c r="M206" s="31" t="s">
        <v>422</v>
      </c>
    </row>
    <row r="207" spans="1:13" ht="14.5" hidden="1">
      <c r="A207" s="13">
        <f t="shared" si="5"/>
        <v>51</v>
      </c>
      <c r="B207" s="13" t="s">
        <v>81</v>
      </c>
      <c r="C207" s="14">
        <v>44985</v>
      </c>
      <c r="D207" s="14"/>
      <c r="E207" s="13" t="s">
        <v>30</v>
      </c>
      <c r="F207" s="13" t="s">
        <v>64</v>
      </c>
      <c r="G207" s="7" t="s">
        <v>423</v>
      </c>
      <c r="H207" s="21" t="s">
        <v>54</v>
      </c>
      <c r="I207" s="19" t="s">
        <v>411</v>
      </c>
      <c r="J207" s="21" t="s">
        <v>34</v>
      </c>
      <c r="K207" s="22">
        <v>44993</v>
      </c>
      <c r="L207" s="22">
        <v>45013</v>
      </c>
      <c r="M207" s="31"/>
    </row>
    <row r="208" spans="1:13" ht="87" hidden="1">
      <c r="A208" s="13">
        <f t="shared" si="5"/>
        <v>52</v>
      </c>
      <c r="B208" s="13" t="s">
        <v>81</v>
      </c>
      <c r="C208" s="14">
        <v>44987</v>
      </c>
      <c r="D208" s="14"/>
      <c r="E208" s="13" t="s">
        <v>40</v>
      </c>
      <c r="F208" s="13" t="s">
        <v>62</v>
      </c>
      <c r="G208" s="7" t="s">
        <v>424</v>
      </c>
      <c r="H208" s="21" t="s">
        <v>54</v>
      </c>
      <c r="I208" s="19" t="s">
        <v>425</v>
      </c>
      <c r="J208" s="21" t="s">
        <v>34</v>
      </c>
      <c r="K208" s="22">
        <v>44988</v>
      </c>
      <c r="L208" s="22">
        <v>44988</v>
      </c>
      <c r="M208" s="31"/>
    </row>
    <row r="209" spans="1:13" ht="39" hidden="1">
      <c r="A209" s="13">
        <f t="shared" si="5"/>
        <v>53</v>
      </c>
      <c r="B209" s="13" t="s">
        <v>29</v>
      </c>
      <c r="C209" s="14">
        <v>44986</v>
      </c>
      <c r="D209" s="14"/>
      <c r="E209" s="13" t="s">
        <v>40</v>
      </c>
      <c r="F209" s="13" t="s">
        <v>31</v>
      </c>
      <c r="G209" s="7" t="s">
        <v>426</v>
      </c>
      <c r="H209" s="30" t="s">
        <v>54</v>
      </c>
      <c r="I209" s="19" t="s">
        <v>427</v>
      </c>
      <c r="J209" s="21" t="s">
        <v>34</v>
      </c>
      <c r="K209" s="22">
        <v>44991</v>
      </c>
      <c r="L209" s="22">
        <v>44992</v>
      </c>
      <c r="M209" s="31" t="s">
        <v>428</v>
      </c>
    </row>
    <row r="210" spans="1:13" ht="104" hidden="1">
      <c r="A210" s="13">
        <f t="shared" si="5"/>
        <v>54</v>
      </c>
      <c r="B210" s="13" t="s">
        <v>29</v>
      </c>
      <c r="C210" s="14">
        <v>44986</v>
      </c>
      <c r="D210" s="14"/>
      <c r="E210" s="13" t="s">
        <v>40</v>
      </c>
      <c r="F210" s="13" t="s">
        <v>31</v>
      </c>
      <c r="G210" s="7" t="s">
        <v>429</v>
      </c>
      <c r="H210" s="30" t="s">
        <v>54</v>
      </c>
      <c r="I210" s="19"/>
      <c r="J210" s="21" t="s">
        <v>34</v>
      </c>
      <c r="K210" s="22">
        <v>44991</v>
      </c>
      <c r="L210" s="22">
        <v>45011</v>
      </c>
      <c r="M210" s="31" t="s">
        <v>430</v>
      </c>
    </row>
    <row r="211" spans="1:13" ht="14.5" hidden="1">
      <c r="A211" s="13">
        <f t="shared" si="5"/>
        <v>55</v>
      </c>
      <c r="B211" s="13" t="s">
        <v>29</v>
      </c>
      <c r="C211" s="14">
        <v>44986</v>
      </c>
      <c r="D211" s="14"/>
      <c r="E211" s="13" t="s">
        <v>40</v>
      </c>
      <c r="F211" s="13" t="s">
        <v>31</v>
      </c>
      <c r="G211" s="7" t="s">
        <v>431</v>
      </c>
      <c r="H211" s="30" t="s">
        <v>54</v>
      </c>
      <c r="I211" s="19"/>
      <c r="J211" s="21" t="s">
        <v>34</v>
      </c>
      <c r="K211" s="22">
        <v>44995</v>
      </c>
      <c r="L211" s="22">
        <v>45012</v>
      </c>
      <c r="M211" s="31"/>
    </row>
    <row r="212" spans="1:13" ht="14.5" hidden="1">
      <c r="A212" s="13">
        <f t="shared" si="5"/>
        <v>56</v>
      </c>
      <c r="B212" s="13" t="s">
        <v>29</v>
      </c>
      <c r="C212" s="14">
        <v>44986</v>
      </c>
      <c r="D212" s="14"/>
      <c r="E212" s="13" t="s">
        <v>40</v>
      </c>
      <c r="F212" s="13" t="s">
        <v>31</v>
      </c>
      <c r="G212" s="7" t="s">
        <v>432</v>
      </c>
      <c r="H212" s="30" t="s">
        <v>54</v>
      </c>
      <c r="I212" s="19"/>
      <c r="J212" s="21" t="s">
        <v>34</v>
      </c>
      <c r="K212" s="22">
        <v>44995</v>
      </c>
      <c r="L212" s="22">
        <v>45012</v>
      </c>
      <c r="M212" s="31" t="s">
        <v>433</v>
      </c>
    </row>
    <row r="213" spans="1:13" ht="87" hidden="1">
      <c r="A213" s="13">
        <f t="shared" si="5"/>
        <v>57</v>
      </c>
      <c r="B213" s="13" t="s">
        <v>81</v>
      </c>
      <c r="C213" s="14">
        <v>44988</v>
      </c>
      <c r="D213" s="14"/>
      <c r="E213" s="13" t="s">
        <v>40</v>
      </c>
      <c r="F213" s="13" t="s">
        <v>64</v>
      </c>
      <c r="G213" s="7" t="s">
        <v>434</v>
      </c>
      <c r="H213" s="21" t="s">
        <v>54</v>
      </c>
      <c r="I213" s="19" t="s">
        <v>435</v>
      </c>
      <c r="J213" s="21" t="s">
        <v>34</v>
      </c>
      <c r="K213" s="22">
        <v>44988</v>
      </c>
      <c r="L213" s="22">
        <v>44988</v>
      </c>
      <c r="M213" s="31"/>
    </row>
    <row r="214" spans="1:13" ht="14.5" hidden="1">
      <c r="A214" s="13">
        <f t="shared" si="5"/>
        <v>58</v>
      </c>
      <c r="B214" s="13" t="s">
        <v>29</v>
      </c>
      <c r="C214" s="14">
        <v>44991</v>
      </c>
      <c r="D214" s="14"/>
      <c r="E214" s="13" t="s">
        <v>30</v>
      </c>
      <c r="F214" s="13" t="s">
        <v>31</v>
      </c>
      <c r="G214" s="7" t="s">
        <v>436</v>
      </c>
      <c r="H214" s="30" t="s">
        <v>54</v>
      </c>
      <c r="I214" s="19"/>
      <c r="J214" s="21" t="s">
        <v>34</v>
      </c>
      <c r="K214" s="22">
        <v>44992</v>
      </c>
      <c r="L214" s="22">
        <v>45012</v>
      </c>
      <c r="M214" s="31"/>
    </row>
    <row r="215" spans="1:13" ht="72.5" hidden="1">
      <c r="A215" s="13">
        <f t="shared" si="5"/>
        <v>59</v>
      </c>
      <c r="B215" s="13" t="s">
        <v>39</v>
      </c>
      <c r="C215" s="14">
        <v>44994</v>
      </c>
      <c r="D215" s="14"/>
      <c r="E215" s="13" t="s">
        <v>30</v>
      </c>
      <c r="F215" s="13" t="s">
        <v>64</v>
      </c>
      <c r="G215" s="7" t="s">
        <v>437</v>
      </c>
      <c r="H215" s="21" t="s">
        <v>54</v>
      </c>
      <c r="I215" s="19" t="s">
        <v>411</v>
      </c>
      <c r="J215" s="21" t="s">
        <v>34</v>
      </c>
      <c r="K215" s="22"/>
      <c r="L215" s="22">
        <v>45013</v>
      </c>
      <c r="M215" s="31"/>
    </row>
    <row r="216" spans="1:13" ht="29" hidden="1">
      <c r="A216" s="13">
        <f t="shared" si="5"/>
        <v>60</v>
      </c>
      <c r="B216" s="13" t="s">
        <v>39</v>
      </c>
      <c r="C216" s="14">
        <v>44994</v>
      </c>
      <c r="D216" s="14"/>
      <c r="E216" s="13" t="s">
        <v>30</v>
      </c>
      <c r="F216" s="13" t="s">
        <v>64</v>
      </c>
      <c r="G216" s="7" t="s">
        <v>438</v>
      </c>
      <c r="H216" s="21" t="s">
        <v>54</v>
      </c>
      <c r="I216" s="19" t="s">
        <v>411</v>
      </c>
      <c r="J216" s="21" t="s">
        <v>34</v>
      </c>
      <c r="K216" s="22"/>
      <c r="L216" s="22">
        <v>45013</v>
      </c>
      <c r="M216" s="31"/>
    </row>
    <row r="217" spans="1:13" ht="116" hidden="1">
      <c r="A217" s="13">
        <f t="shared" si="5"/>
        <v>61</v>
      </c>
      <c r="B217" s="13" t="s">
        <v>39</v>
      </c>
      <c r="C217" s="14">
        <v>44994</v>
      </c>
      <c r="D217" s="14"/>
      <c r="E217" s="13" t="s">
        <v>30</v>
      </c>
      <c r="F217" s="13" t="s">
        <v>64</v>
      </c>
      <c r="G217" s="7" t="s">
        <v>439</v>
      </c>
      <c r="H217" s="21" t="s">
        <v>54</v>
      </c>
      <c r="I217" s="19" t="s">
        <v>440</v>
      </c>
      <c r="J217" s="21" t="s">
        <v>34</v>
      </c>
      <c r="K217" s="22"/>
      <c r="L217" s="22">
        <v>45000</v>
      </c>
      <c r="M217" s="31"/>
    </row>
    <row r="218" spans="1:13" ht="87" hidden="1">
      <c r="A218" s="13">
        <f t="shared" si="5"/>
        <v>62</v>
      </c>
      <c r="B218" s="13" t="s">
        <v>51</v>
      </c>
      <c r="C218" s="14">
        <v>44994</v>
      </c>
      <c r="D218" s="14"/>
      <c r="E218" s="13" t="s">
        <v>30</v>
      </c>
      <c r="F218" s="13" t="s">
        <v>64</v>
      </c>
      <c r="G218" s="7" t="s">
        <v>441</v>
      </c>
      <c r="H218" s="21" t="s">
        <v>54</v>
      </c>
      <c r="I218" s="19" t="s">
        <v>442</v>
      </c>
      <c r="J218" s="21" t="s">
        <v>34</v>
      </c>
      <c r="K218" s="22"/>
      <c r="L218" s="22">
        <v>45000</v>
      </c>
      <c r="M218" s="31"/>
    </row>
    <row r="219" spans="1:13" ht="130.5" hidden="1">
      <c r="A219" s="13">
        <f t="shared" si="5"/>
        <v>63</v>
      </c>
      <c r="B219" s="13" t="s">
        <v>81</v>
      </c>
      <c r="C219" s="14">
        <v>44995</v>
      </c>
      <c r="D219" s="14"/>
      <c r="E219" s="13" t="s">
        <v>30</v>
      </c>
      <c r="F219" s="13" t="s">
        <v>62</v>
      </c>
      <c r="G219" s="7" t="s">
        <v>443</v>
      </c>
      <c r="H219" s="21" t="s">
        <v>54</v>
      </c>
      <c r="I219" s="19" t="s">
        <v>444</v>
      </c>
      <c r="J219" s="21" t="s">
        <v>34</v>
      </c>
      <c r="K219" s="22"/>
      <c r="L219" s="22">
        <v>45014</v>
      </c>
      <c r="M219" s="31"/>
    </row>
    <row r="220" spans="1:13" ht="58" hidden="1">
      <c r="A220" s="13">
        <f t="shared" si="5"/>
        <v>64</v>
      </c>
      <c r="B220" s="13" t="s">
        <v>29</v>
      </c>
      <c r="C220" s="14">
        <v>44995</v>
      </c>
      <c r="D220" s="14"/>
      <c r="E220" s="13" t="s">
        <v>30</v>
      </c>
      <c r="F220" s="13" t="s">
        <v>64</v>
      </c>
      <c r="G220" s="7" t="s">
        <v>445</v>
      </c>
      <c r="H220" s="30" t="s">
        <v>54</v>
      </c>
      <c r="I220" s="19"/>
      <c r="J220" s="21" t="s">
        <v>34</v>
      </c>
      <c r="K220" s="22"/>
      <c r="L220" s="22">
        <v>45013</v>
      </c>
      <c r="M220" s="31"/>
    </row>
    <row r="221" spans="1:13" ht="29" hidden="1">
      <c r="A221" s="13">
        <f t="shared" si="5"/>
        <v>65</v>
      </c>
      <c r="B221" s="13" t="s">
        <v>29</v>
      </c>
      <c r="C221" s="14">
        <v>44995</v>
      </c>
      <c r="D221" s="14"/>
      <c r="E221" s="13" t="s">
        <v>30</v>
      </c>
      <c r="F221" s="13" t="s">
        <v>64</v>
      </c>
      <c r="G221" s="7" t="s">
        <v>446</v>
      </c>
      <c r="H221" s="21" t="s">
        <v>54</v>
      </c>
      <c r="I221" s="19"/>
      <c r="J221" s="21" t="s">
        <v>34</v>
      </c>
      <c r="K221" s="22"/>
      <c r="L221" s="22">
        <v>45013</v>
      </c>
      <c r="M221" s="31"/>
    </row>
    <row r="222" spans="1:13" ht="43.5" hidden="1">
      <c r="A222" s="13">
        <f t="shared" ref="A222:A247" si="6">A221+1</f>
        <v>66</v>
      </c>
      <c r="B222" s="13" t="s">
        <v>39</v>
      </c>
      <c r="C222" s="14">
        <v>44995</v>
      </c>
      <c r="D222" s="14"/>
      <c r="E222" s="13" t="s">
        <v>30</v>
      </c>
      <c r="F222" s="13" t="s">
        <v>41</v>
      </c>
      <c r="G222" s="7" t="s">
        <v>447</v>
      </c>
      <c r="H222" s="21" t="s">
        <v>54</v>
      </c>
      <c r="I222" s="19" t="s">
        <v>448</v>
      </c>
      <c r="J222" s="21" t="s">
        <v>34</v>
      </c>
      <c r="K222" s="22"/>
      <c r="L222" s="22">
        <v>44999</v>
      </c>
      <c r="M222" s="31"/>
    </row>
    <row r="223" spans="1:13" ht="43.5" hidden="1">
      <c r="A223" s="13">
        <f t="shared" si="6"/>
        <v>67</v>
      </c>
      <c r="B223" s="13" t="s">
        <v>81</v>
      </c>
      <c r="C223" s="14">
        <v>45001</v>
      </c>
      <c r="D223" s="14"/>
      <c r="E223" s="13" t="s">
        <v>30</v>
      </c>
      <c r="F223" s="13" t="s">
        <v>31</v>
      </c>
      <c r="G223" s="7" t="s">
        <v>449</v>
      </c>
      <c r="H223" s="30" t="s">
        <v>54</v>
      </c>
      <c r="I223" s="19" t="s">
        <v>450</v>
      </c>
      <c r="J223" s="21" t="s">
        <v>34</v>
      </c>
      <c r="K223" s="22"/>
      <c r="L223" s="22">
        <v>45005</v>
      </c>
      <c r="M223" s="31"/>
    </row>
    <row r="224" spans="1:13" ht="29" hidden="1">
      <c r="A224" s="13">
        <f t="shared" si="6"/>
        <v>68</v>
      </c>
      <c r="B224" s="13" t="s">
        <v>29</v>
      </c>
      <c r="C224" s="14">
        <v>45001</v>
      </c>
      <c r="D224" s="14"/>
      <c r="E224" s="13" t="s">
        <v>30</v>
      </c>
      <c r="F224" s="13" t="s">
        <v>64</v>
      </c>
      <c r="G224" s="7" t="s">
        <v>451</v>
      </c>
      <c r="H224" s="30" t="s">
        <v>54</v>
      </c>
      <c r="I224" s="19"/>
      <c r="J224" s="21" t="s">
        <v>34</v>
      </c>
      <c r="K224" s="22"/>
      <c r="L224" s="22">
        <v>45013</v>
      </c>
      <c r="M224" s="31"/>
    </row>
    <row r="225" spans="1:13" ht="101.5" hidden="1">
      <c r="A225" s="13">
        <f t="shared" si="6"/>
        <v>69</v>
      </c>
      <c r="B225" s="13" t="s">
        <v>29</v>
      </c>
      <c r="C225" s="14">
        <v>45001</v>
      </c>
      <c r="D225" s="14"/>
      <c r="E225" s="13" t="s">
        <v>40</v>
      </c>
      <c r="F225" s="13" t="s">
        <v>64</v>
      </c>
      <c r="G225" s="7" t="s">
        <v>452</v>
      </c>
      <c r="H225" s="21" t="s">
        <v>54</v>
      </c>
      <c r="I225" s="19" t="s">
        <v>453</v>
      </c>
      <c r="J225" s="21" t="s">
        <v>34</v>
      </c>
      <c r="K225" s="22"/>
      <c r="L225" s="22">
        <v>45011</v>
      </c>
      <c r="M225" s="31" t="s">
        <v>454</v>
      </c>
    </row>
    <row r="226" spans="1:13" ht="72.5" hidden="1">
      <c r="A226" s="13">
        <f t="shared" si="6"/>
        <v>70</v>
      </c>
      <c r="B226" s="13" t="s">
        <v>29</v>
      </c>
      <c r="C226" s="14">
        <v>45001</v>
      </c>
      <c r="D226" s="14"/>
      <c r="E226" s="13" t="s">
        <v>30</v>
      </c>
      <c r="F226" s="13" t="s">
        <v>64</v>
      </c>
      <c r="G226" s="7" t="s">
        <v>455</v>
      </c>
      <c r="H226" s="21" t="s">
        <v>54</v>
      </c>
      <c r="I226" s="19"/>
      <c r="J226" s="21" t="s">
        <v>34</v>
      </c>
      <c r="K226" s="22"/>
      <c r="L226" s="22">
        <v>45013</v>
      </c>
      <c r="M226" s="31"/>
    </row>
    <row r="227" spans="1:13" ht="29" hidden="1">
      <c r="A227" s="13">
        <f t="shared" si="6"/>
        <v>71</v>
      </c>
      <c r="B227" s="13" t="s">
        <v>39</v>
      </c>
      <c r="C227" s="14">
        <v>45001</v>
      </c>
      <c r="D227" s="14"/>
      <c r="E227" s="13" t="s">
        <v>30</v>
      </c>
      <c r="F227" s="13" t="s">
        <v>64</v>
      </c>
      <c r="G227" s="7" t="s">
        <v>456</v>
      </c>
      <c r="H227" s="21" t="s">
        <v>54</v>
      </c>
      <c r="I227" s="19" t="s">
        <v>411</v>
      </c>
      <c r="J227" s="21" t="s">
        <v>34</v>
      </c>
      <c r="K227" s="22"/>
      <c r="L227" s="22">
        <v>45005</v>
      </c>
      <c r="M227" s="31"/>
    </row>
    <row r="228" spans="1:13" ht="72.5" hidden="1">
      <c r="A228" s="13">
        <f t="shared" si="6"/>
        <v>72</v>
      </c>
      <c r="B228" s="13" t="s">
        <v>39</v>
      </c>
      <c r="C228" s="14">
        <v>45001</v>
      </c>
      <c r="D228" s="14"/>
      <c r="E228" s="13" t="s">
        <v>30</v>
      </c>
      <c r="F228" s="13" t="s">
        <v>64</v>
      </c>
      <c r="G228" s="7" t="s">
        <v>457</v>
      </c>
      <c r="H228" s="21" t="s">
        <v>54</v>
      </c>
      <c r="I228" s="19" t="s">
        <v>458</v>
      </c>
      <c r="J228" s="21" t="s">
        <v>34</v>
      </c>
      <c r="K228" s="22"/>
      <c r="L228" s="22">
        <v>45013</v>
      </c>
      <c r="M228" s="31"/>
    </row>
    <row r="229" spans="1:13" ht="29" hidden="1">
      <c r="A229" s="13">
        <f t="shared" si="6"/>
        <v>73</v>
      </c>
      <c r="B229" s="13" t="s">
        <v>39</v>
      </c>
      <c r="C229" s="14">
        <v>45001</v>
      </c>
      <c r="D229" s="14"/>
      <c r="E229" s="13" t="s">
        <v>30</v>
      </c>
      <c r="F229" s="13" t="s">
        <v>64</v>
      </c>
      <c r="G229" s="7" t="s">
        <v>459</v>
      </c>
      <c r="H229" s="21" t="s">
        <v>54</v>
      </c>
      <c r="I229" s="19" t="s">
        <v>411</v>
      </c>
      <c r="J229" s="21" t="s">
        <v>34</v>
      </c>
      <c r="K229" s="22"/>
      <c r="L229" s="22">
        <v>45005</v>
      </c>
      <c r="M229" s="31"/>
    </row>
    <row r="230" spans="1:13" ht="43.5" hidden="1">
      <c r="A230" s="13">
        <f t="shared" si="6"/>
        <v>74</v>
      </c>
      <c r="B230" s="13" t="s">
        <v>39</v>
      </c>
      <c r="C230" s="14">
        <v>45005</v>
      </c>
      <c r="D230" s="14"/>
      <c r="E230" s="13" t="s">
        <v>30</v>
      </c>
      <c r="F230" s="13" t="s">
        <v>62</v>
      </c>
      <c r="G230" s="7" t="s">
        <v>460</v>
      </c>
      <c r="H230" s="21" t="s">
        <v>54</v>
      </c>
      <c r="I230" s="19" t="s">
        <v>411</v>
      </c>
      <c r="J230" s="21" t="s">
        <v>34</v>
      </c>
      <c r="K230" s="22"/>
      <c r="L230" s="22">
        <v>45005</v>
      </c>
      <c r="M230" s="31"/>
    </row>
    <row r="231" spans="1:13" ht="29" hidden="1">
      <c r="A231" s="13">
        <f t="shared" si="6"/>
        <v>75</v>
      </c>
      <c r="B231" s="13" t="s">
        <v>29</v>
      </c>
      <c r="C231" s="14">
        <v>45005</v>
      </c>
      <c r="D231" s="14"/>
      <c r="E231" s="13" t="s">
        <v>30</v>
      </c>
      <c r="F231" s="13" t="s">
        <v>64</v>
      </c>
      <c r="G231" s="7" t="s">
        <v>461</v>
      </c>
      <c r="H231" s="21" t="s">
        <v>54</v>
      </c>
      <c r="I231" s="19" t="s">
        <v>462</v>
      </c>
      <c r="J231" s="21" t="s">
        <v>34</v>
      </c>
      <c r="K231" s="22"/>
      <c r="L231" s="22">
        <v>45013</v>
      </c>
      <c r="M231" s="31"/>
    </row>
    <row r="232" spans="1:13" ht="43.5" hidden="1">
      <c r="A232" s="13">
        <f t="shared" si="6"/>
        <v>76</v>
      </c>
      <c r="B232" s="13" t="s">
        <v>81</v>
      </c>
      <c r="C232" s="14">
        <v>45012</v>
      </c>
      <c r="D232" s="14"/>
      <c r="E232" s="13" t="s">
        <v>40</v>
      </c>
      <c r="F232" s="13" t="s">
        <v>64</v>
      </c>
      <c r="G232" s="7" t="s">
        <v>463</v>
      </c>
      <c r="H232" s="21" t="s">
        <v>54</v>
      </c>
      <c r="I232" s="19" t="s">
        <v>464</v>
      </c>
      <c r="J232" s="21" t="s">
        <v>34</v>
      </c>
      <c r="K232" s="22"/>
      <c r="L232" s="22">
        <v>45013</v>
      </c>
      <c r="M232" s="31"/>
    </row>
    <row r="233" spans="1:13" ht="58" hidden="1">
      <c r="A233" s="13">
        <f t="shared" si="6"/>
        <v>77</v>
      </c>
      <c r="B233" s="13" t="s">
        <v>29</v>
      </c>
      <c r="C233" s="14">
        <v>45012</v>
      </c>
      <c r="D233" s="14"/>
      <c r="E233" s="13" t="s">
        <v>40</v>
      </c>
      <c r="F233" s="13" t="s">
        <v>64</v>
      </c>
      <c r="G233" s="7" t="s">
        <v>465</v>
      </c>
      <c r="H233" s="21" t="s">
        <v>54</v>
      </c>
      <c r="I233" s="19" t="s">
        <v>466</v>
      </c>
      <c r="J233" s="21" t="s">
        <v>34</v>
      </c>
      <c r="K233" s="22"/>
      <c r="L233" s="22">
        <v>45013</v>
      </c>
      <c r="M233" s="31"/>
    </row>
    <row r="234" spans="1:13" ht="72.5" hidden="1">
      <c r="A234" s="13">
        <f t="shared" si="6"/>
        <v>78</v>
      </c>
      <c r="B234" s="13" t="s">
        <v>29</v>
      </c>
      <c r="C234" s="14">
        <v>45019</v>
      </c>
      <c r="D234" s="14"/>
      <c r="E234" s="13" t="s">
        <v>30</v>
      </c>
      <c r="F234" s="13" t="s">
        <v>31</v>
      </c>
      <c r="G234" s="19" t="s">
        <v>467</v>
      </c>
      <c r="H234" s="21" t="s">
        <v>54</v>
      </c>
      <c r="I234" s="19"/>
      <c r="J234" s="21" t="s">
        <v>34</v>
      </c>
      <c r="K234" s="22">
        <v>45044</v>
      </c>
      <c r="L234" s="22">
        <v>45054</v>
      </c>
      <c r="M234" s="32" t="s">
        <v>468</v>
      </c>
    </row>
    <row r="235" spans="1:13" ht="72.5" hidden="1">
      <c r="A235" s="13">
        <f t="shared" si="6"/>
        <v>79</v>
      </c>
      <c r="B235" s="13" t="s">
        <v>39</v>
      </c>
      <c r="C235" s="14">
        <v>45021</v>
      </c>
      <c r="D235" s="14"/>
      <c r="E235" s="13" t="s">
        <v>40</v>
      </c>
      <c r="F235" s="13" t="s">
        <v>64</v>
      </c>
      <c r="G235" s="7" t="s">
        <v>469</v>
      </c>
      <c r="H235" s="21" t="s">
        <v>54</v>
      </c>
      <c r="I235" s="19" t="s">
        <v>470</v>
      </c>
      <c r="J235" s="21" t="s">
        <v>34</v>
      </c>
      <c r="K235" s="22" t="s">
        <v>471</v>
      </c>
      <c r="L235" s="22">
        <v>45038</v>
      </c>
      <c r="M235" s="31"/>
    </row>
    <row r="236" spans="1:13" ht="65" hidden="1">
      <c r="A236" s="13">
        <f t="shared" si="6"/>
        <v>80</v>
      </c>
      <c r="B236" s="13" t="s">
        <v>39</v>
      </c>
      <c r="C236" s="14">
        <v>45021</v>
      </c>
      <c r="D236" s="14"/>
      <c r="E236" s="13" t="s">
        <v>30</v>
      </c>
      <c r="F236" s="13" t="s">
        <v>62</v>
      </c>
      <c r="G236" s="7" t="s">
        <v>472</v>
      </c>
      <c r="H236" s="21" t="s">
        <v>54</v>
      </c>
      <c r="I236" s="19" t="s">
        <v>473</v>
      </c>
      <c r="J236" s="21" t="s">
        <v>34</v>
      </c>
      <c r="K236" s="22"/>
      <c r="L236" s="22">
        <v>45019</v>
      </c>
      <c r="M236" s="31" t="s">
        <v>474</v>
      </c>
    </row>
    <row r="237" spans="1:13" ht="43.5" hidden="1">
      <c r="A237" s="13">
        <f t="shared" si="6"/>
        <v>81</v>
      </c>
      <c r="B237" s="13" t="s">
        <v>73</v>
      </c>
      <c r="C237" s="14">
        <v>45026</v>
      </c>
      <c r="D237" s="14"/>
      <c r="E237" s="13" t="s">
        <v>30</v>
      </c>
      <c r="F237" s="13" t="s">
        <v>62</v>
      </c>
      <c r="G237" s="7" t="s">
        <v>475</v>
      </c>
      <c r="H237" s="21" t="s">
        <v>54</v>
      </c>
      <c r="I237" s="19" t="s">
        <v>476</v>
      </c>
      <c r="J237" s="21" t="s">
        <v>34</v>
      </c>
      <c r="K237" s="22"/>
      <c r="L237" s="22">
        <v>45039</v>
      </c>
      <c r="M237" s="31"/>
    </row>
    <row r="238" spans="1:13" ht="116" hidden="1">
      <c r="A238" s="13">
        <f t="shared" si="6"/>
        <v>82</v>
      </c>
      <c r="B238" s="13" t="s">
        <v>81</v>
      </c>
      <c r="C238" s="14">
        <v>45027</v>
      </c>
      <c r="D238" s="14" t="s">
        <v>43</v>
      </c>
      <c r="E238" s="13" t="s">
        <v>40</v>
      </c>
      <c r="F238" s="13" t="s">
        <v>31</v>
      </c>
      <c r="G238" s="7" t="s">
        <v>477</v>
      </c>
      <c r="H238" s="21" t="s">
        <v>54</v>
      </c>
      <c r="I238" s="19" t="s">
        <v>478</v>
      </c>
      <c r="J238" s="21" t="s">
        <v>34</v>
      </c>
      <c r="K238" s="22"/>
      <c r="L238" s="22">
        <v>45028</v>
      </c>
      <c r="M238" s="31"/>
    </row>
    <row r="239" spans="1:13" ht="43.5" hidden="1">
      <c r="A239" s="13">
        <f t="shared" si="6"/>
        <v>83</v>
      </c>
      <c r="B239" s="13" t="s">
        <v>81</v>
      </c>
      <c r="C239" s="14">
        <v>45030</v>
      </c>
      <c r="D239" s="14" t="s">
        <v>78</v>
      </c>
      <c r="E239" s="13" t="s">
        <v>30</v>
      </c>
      <c r="F239" s="13" t="s">
        <v>64</v>
      </c>
      <c r="G239" s="7" t="s">
        <v>479</v>
      </c>
      <c r="H239" s="21"/>
      <c r="I239" s="19" t="s">
        <v>480</v>
      </c>
      <c r="J239" s="21" t="s">
        <v>34</v>
      </c>
      <c r="K239" s="22"/>
      <c r="L239" s="22">
        <v>45038</v>
      </c>
      <c r="M239" s="31"/>
    </row>
    <row r="240" spans="1:13" ht="58" hidden="1">
      <c r="A240" s="13">
        <f t="shared" si="6"/>
        <v>84</v>
      </c>
      <c r="B240" s="13" t="s">
        <v>39</v>
      </c>
      <c r="C240" s="14">
        <v>45033</v>
      </c>
      <c r="D240" s="14" t="s">
        <v>33</v>
      </c>
      <c r="E240" s="13" t="s">
        <v>40</v>
      </c>
      <c r="F240" s="13" t="s">
        <v>64</v>
      </c>
      <c r="G240" s="7" t="s">
        <v>481</v>
      </c>
      <c r="H240" s="21" t="s">
        <v>54</v>
      </c>
      <c r="I240" s="19" t="s">
        <v>482</v>
      </c>
      <c r="J240" s="21" t="s">
        <v>34</v>
      </c>
      <c r="K240" s="22" t="s">
        <v>471</v>
      </c>
      <c r="L240" s="22">
        <v>45038</v>
      </c>
      <c r="M240" s="31"/>
    </row>
    <row r="241" spans="1:14" ht="156" hidden="1">
      <c r="A241" s="13">
        <f t="shared" si="6"/>
        <v>85</v>
      </c>
      <c r="B241" s="13" t="s">
        <v>81</v>
      </c>
      <c r="C241" s="14">
        <v>45033</v>
      </c>
      <c r="D241" s="14" t="s">
        <v>33</v>
      </c>
      <c r="E241" s="13" t="s">
        <v>40</v>
      </c>
      <c r="F241" s="13" t="s">
        <v>64</v>
      </c>
      <c r="G241" s="7" t="s">
        <v>483</v>
      </c>
      <c r="H241" s="21" t="s">
        <v>54</v>
      </c>
      <c r="I241" s="19" t="s">
        <v>484</v>
      </c>
      <c r="J241" s="21" t="s">
        <v>34</v>
      </c>
      <c r="K241" s="22">
        <v>45054</v>
      </c>
      <c r="L241" s="22">
        <v>45054</v>
      </c>
      <c r="M241" s="32" t="s">
        <v>485</v>
      </c>
    </row>
    <row r="242" spans="1:14" ht="87" hidden="1">
      <c r="A242" s="13">
        <f t="shared" si="6"/>
        <v>86</v>
      </c>
      <c r="B242" s="13" t="s">
        <v>29</v>
      </c>
      <c r="C242" s="14">
        <v>45036</v>
      </c>
      <c r="D242" s="14" t="s">
        <v>78</v>
      </c>
      <c r="E242" s="13" t="s">
        <v>99</v>
      </c>
      <c r="F242" s="13" t="s">
        <v>31</v>
      </c>
      <c r="G242" s="7" t="s">
        <v>486</v>
      </c>
      <c r="H242" s="21"/>
      <c r="I242" s="19" t="s">
        <v>487</v>
      </c>
      <c r="J242" s="21" t="s">
        <v>34</v>
      </c>
      <c r="K242" s="22"/>
      <c r="L242" s="22">
        <v>45039</v>
      </c>
      <c r="M242" s="31"/>
    </row>
    <row r="243" spans="1:14" ht="43.5" hidden="1">
      <c r="A243" s="13">
        <f t="shared" si="6"/>
        <v>87</v>
      </c>
      <c r="B243" s="13" t="s">
        <v>81</v>
      </c>
      <c r="C243" s="14">
        <v>45037</v>
      </c>
      <c r="D243" s="14" t="s">
        <v>33</v>
      </c>
      <c r="E243" s="13" t="s">
        <v>40</v>
      </c>
      <c r="F243" s="13" t="s">
        <v>31</v>
      </c>
      <c r="G243" s="7" t="s">
        <v>488</v>
      </c>
      <c r="H243" s="21" t="s">
        <v>54</v>
      </c>
      <c r="I243" s="19" t="s">
        <v>489</v>
      </c>
      <c r="J243" s="21" t="s">
        <v>34</v>
      </c>
      <c r="K243" s="22" t="s">
        <v>471</v>
      </c>
      <c r="L243" s="22">
        <v>45039</v>
      </c>
      <c r="M243" s="31"/>
    </row>
    <row r="244" spans="1:14" ht="58" hidden="1">
      <c r="A244" s="13">
        <f t="shared" si="6"/>
        <v>88</v>
      </c>
      <c r="B244" s="13" t="s">
        <v>39</v>
      </c>
      <c r="C244" s="14">
        <v>45040</v>
      </c>
      <c r="D244" s="14" t="s">
        <v>78</v>
      </c>
      <c r="E244" s="13" t="s">
        <v>30</v>
      </c>
      <c r="F244" s="13" t="s">
        <v>31</v>
      </c>
      <c r="G244" s="7" t="s">
        <v>490</v>
      </c>
      <c r="H244" s="21" t="s">
        <v>54</v>
      </c>
      <c r="I244" s="19" t="s">
        <v>491</v>
      </c>
      <c r="J244" s="21" t="s">
        <v>34</v>
      </c>
      <c r="K244" s="22"/>
      <c r="L244" s="22">
        <v>45041</v>
      </c>
      <c r="M244" s="31"/>
    </row>
    <row r="245" spans="1:14" ht="29" hidden="1">
      <c r="A245" s="13">
        <f t="shared" si="6"/>
        <v>89</v>
      </c>
      <c r="B245" s="13" t="s">
        <v>39</v>
      </c>
      <c r="C245" s="14">
        <v>45041</v>
      </c>
      <c r="D245" s="14" t="s">
        <v>82</v>
      </c>
      <c r="E245" s="13" t="s">
        <v>40</v>
      </c>
      <c r="F245" s="13" t="s">
        <v>62</v>
      </c>
      <c r="G245" s="7" t="s">
        <v>492</v>
      </c>
      <c r="H245" s="21" t="s">
        <v>54</v>
      </c>
      <c r="I245" s="19" t="s">
        <v>493</v>
      </c>
      <c r="J245" s="21" t="s">
        <v>34</v>
      </c>
      <c r="K245" s="22"/>
      <c r="L245" s="22">
        <v>45042</v>
      </c>
      <c r="M245" s="31"/>
    </row>
    <row r="246" spans="1:14" ht="72.5" hidden="1">
      <c r="A246" s="13">
        <f t="shared" si="6"/>
        <v>90</v>
      </c>
      <c r="B246" s="13" t="s">
        <v>29</v>
      </c>
      <c r="C246" s="14">
        <v>45042</v>
      </c>
      <c r="D246" s="14" t="s">
        <v>78</v>
      </c>
      <c r="E246" s="13" t="s">
        <v>30</v>
      </c>
      <c r="F246" s="13" t="s">
        <v>31</v>
      </c>
      <c r="G246" s="7" t="s">
        <v>494</v>
      </c>
      <c r="H246" s="21" t="s">
        <v>54</v>
      </c>
      <c r="I246" s="19" t="s">
        <v>495</v>
      </c>
      <c r="J246" s="21" t="s">
        <v>34</v>
      </c>
      <c r="K246" s="22"/>
      <c r="L246" s="22">
        <v>45042</v>
      </c>
      <c r="M246" s="31"/>
    </row>
    <row r="247" spans="1:14" ht="43.5" hidden="1">
      <c r="A247" s="15">
        <f t="shared" si="6"/>
        <v>91</v>
      </c>
      <c r="B247" s="15" t="s">
        <v>29</v>
      </c>
      <c r="C247" s="11">
        <v>45042</v>
      </c>
      <c r="D247" s="11" t="s">
        <v>78</v>
      </c>
      <c r="E247" s="15" t="s">
        <v>30</v>
      </c>
      <c r="F247" s="15" t="s">
        <v>31</v>
      </c>
      <c r="G247" s="8" t="s">
        <v>496</v>
      </c>
      <c r="H247" s="34" t="s">
        <v>54</v>
      </c>
      <c r="I247" s="35" t="s">
        <v>495</v>
      </c>
      <c r="J247" s="34" t="s">
        <v>34</v>
      </c>
      <c r="K247" s="36"/>
      <c r="L247" s="36">
        <v>45042</v>
      </c>
      <c r="M247" s="37"/>
    </row>
    <row r="248" spans="1:14" ht="14.5" hidden="1">
      <c r="A248" s="15">
        <f>A247+1</f>
        <v>92</v>
      </c>
      <c r="B248" s="13" t="s">
        <v>81</v>
      </c>
      <c r="C248" s="14">
        <v>44982</v>
      </c>
      <c r="D248" s="14"/>
      <c r="E248" s="13" t="s">
        <v>30</v>
      </c>
      <c r="F248" s="13" t="s">
        <v>62</v>
      </c>
      <c r="G248" s="7" t="s">
        <v>497</v>
      </c>
      <c r="H248" s="21"/>
      <c r="I248" s="19" t="s">
        <v>411</v>
      </c>
      <c r="J248" s="21" t="s">
        <v>34</v>
      </c>
      <c r="K248" s="22"/>
      <c r="L248" s="22">
        <v>45005</v>
      </c>
      <c r="M248" s="31"/>
    </row>
    <row r="249" spans="1:14" ht="58">
      <c r="A249" s="15">
        <f>A248+1</f>
        <v>93</v>
      </c>
      <c r="B249" s="15" t="s">
        <v>73</v>
      </c>
      <c r="C249" s="11">
        <v>45198</v>
      </c>
      <c r="D249" s="11" t="s">
        <v>78</v>
      </c>
      <c r="E249" s="15" t="s">
        <v>99</v>
      </c>
      <c r="F249" s="15" t="s">
        <v>62</v>
      </c>
      <c r="G249" s="35" t="s">
        <v>498</v>
      </c>
      <c r="H249" s="21"/>
      <c r="I249" s="19" t="s">
        <v>499</v>
      </c>
      <c r="J249" s="21" t="s">
        <v>500</v>
      </c>
      <c r="K249" s="22"/>
      <c r="L249" s="22"/>
      <c r="M249" s="31"/>
      <c r="N249" s="54"/>
    </row>
  </sheetData>
  <autoFilter ref="A4:M249" xr:uid="{00000000-0009-0000-0000-000000000000}">
    <filterColumn colId="9">
      <filters blank="1">
        <filter val="移管"/>
        <filter val="確認中"/>
        <filter val="検討中"/>
        <filter val="作業中"/>
        <filter val="保留"/>
        <filter val="未着手"/>
      </filters>
    </filterColumn>
    <sortState xmlns:xlrd2="http://schemas.microsoft.com/office/spreadsheetml/2017/richdata2" ref="A5:M248">
      <sortCondition sortBy="cellColor" ref="A4" dxfId="20"/>
    </sortState>
  </autoFilter>
  <mergeCells count="2">
    <mergeCell ref="A1:J2"/>
    <mergeCell ref="A3:M3"/>
  </mergeCells>
  <phoneticPr fontId="3"/>
  <conditionalFormatting sqref="A5:M75 A76:I77 K76:M77 A78:M79 A80:I80 K80:M80 A81:M82 A83:I84 K83:M84 A85:M85 A86:I86 K86:M86 A87:M89 A90:I92 K90:M92 A93:M93 A94:I95 K94:M95 A96:M119 A121:M247">
    <cfRule type="expression" dxfId="19" priority="572">
      <formula>$J5="移管"</formula>
    </cfRule>
  </conditionalFormatting>
  <conditionalFormatting sqref="A5:M75 K76:M77 A78:M79 K80:M80 A81:M82 K83:M84 A85:M85 K86:M86 A87:M89 K90:M92 A93:M93 K94:M95 A96:M119 A121:M247 A76:I77 A80:I80 A83:I84 A86:I86 A90:I92 A94:I95">
    <cfRule type="expression" dxfId="18" priority="571">
      <formula>$J5="済"</formula>
    </cfRule>
  </conditionalFormatting>
  <conditionalFormatting sqref="A120:M120">
    <cfRule type="expression" dxfId="17" priority="1">
      <formula>$J120="済"</formula>
    </cfRule>
    <cfRule type="expression" dxfId="16" priority="2">
      <formula>$J120="移管"</formula>
    </cfRule>
  </conditionalFormatting>
  <conditionalFormatting sqref="A248:M249">
    <cfRule type="expression" dxfId="15" priority="7">
      <formula>$J248="済"</formula>
    </cfRule>
    <cfRule type="expression" dxfId="14" priority="8">
      <formula>$J248="移管"</formula>
    </cfRule>
  </conditionalFormatting>
  <conditionalFormatting sqref="F5:F249">
    <cfRule type="expression" dxfId="13" priority="464">
      <formula>OR($F5="急ぎ",$F5="緊急")</formula>
    </cfRule>
  </conditionalFormatting>
  <conditionalFormatting sqref="J76:J77">
    <cfRule type="expression" dxfId="12" priority="17">
      <formula>$J76="済"</formula>
    </cfRule>
    <cfRule type="expression" dxfId="11" priority="18">
      <formula>$J76="移管"</formula>
    </cfRule>
  </conditionalFormatting>
  <conditionalFormatting sqref="J80">
    <cfRule type="expression" dxfId="10" priority="21">
      <formula>$J80="済"</formula>
    </cfRule>
    <cfRule type="expression" dxfId="9" priority="22">
      <formula>$J80="移管"</formula>
    </cfRule>
  </conditionalFormatting>
  <conditionalFormatting sqref="J83:J84">
    <cfRule type="expression" dxfId="8" priority="23">
      <formula>$J83="済"</formula>
    </cfRule>
    <cfRule type="expression" dxfId="7" priority="24">
      <formula>$J83="移管"</formula>
    </cfRule>
  </conditionalFormatting>
  <conditionalFormatting sqref="J86">
    <cfRule type="expression" dxfId="6" priority="27">
      <formula>$J86="済"</formula>
    </cfRule>
    <cfRule type="expression" dxfId="5" priority="28">
      <formula>$J86="移管"</formula>
    </cfRule>
  </conditionalFormatting>
  <conditionalFormatting sqref="J90:J92">
    <cfRule type="expression" dxfId="4" priority="29">
      <formula>$J90="済"</formula>
    </cfRule>
    <cfRule type="expression" dxfId="3" priority="30">
      <formula>$J90="移管"</formula>
    </cfRule>
  </conditionalFormatting>
  <conditionalFormatting sqref="J94:J95">
    <cfRule type="expression" dxfId="2" priority="35">
      <formula>$J94="済"</formula>
    </cfRule>
    <cfRule type="expression" dxfId="1" priority="36">
      <formula>$J94="移管"</formula>
    </cfRule>
  </conditionalFormatting>
  <conditionalFormatting sqref="K5:K249">
    <cfRule type="expression" dxfId="0" priority="566">
      <formula>$K5&lt;$M$2</formula>
    </cfRule>
  </conditionalFormatting>
  <hyperlinks>
    <hyperlink ref="M120" r:id="rId1" xr:uid="{00000000-0004-0000-0000-000000000000}"/>
  </hyperlinks>
  <printOptions horizontalCentered="1" gridLines="1"/>
  <pageMargins left="0.19685039370078741" right="0.19685039370078741" top="0.59055118110236227" bottom="0.39370078740157483" header="0.31496062992125984" footer="0.11811023622047245"/>
  <pageSetup paperSize="9" scale="65" orientation="landscape" r:id="rId2"/>
  <headerFooter>
    <oddHeader>&amp;R&amp;"メイリオ,レギュラー"&amp;9&amp;D 現在</oddHeader>
    <oddFooter>&amp;C&amp;"メイリオ,レギュラー"&amp;9&amp;P／&amp;N&amp;R&amp;"メイリオ,レギュラー"&amp;9C-United株式会社</oddFooter>
  </headerFooter>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テーブル!$C$2:$C$6</xm:f>
          </x14:formula1>
          <xm:sqref>F249 F5:F247</xm:sqref>
        </x14:dataValidation>
        <x14:dataValidation type="list" allowBlank="1" showInputMessage="1" showErrorMessage="1" xr:uid="{00000000-0002-0000-0000-000001000000}">
          <x14:formula1>
            <xm:f>テーブル!$D$2:$D$9</xm:f>
          </x14:formula1>
          <xm:sqref>J5:J249</xm:sqref>
        </x14:dataValidation>
        <x14:dataValidation type="list" allowBlank="1" showInputMessage="1" showErrorMessage="1" xr:uid="{00000000-0002-0000-0000-000002000000}">
          <x14:formula1>
            <xm:f>テーブル!$B$2:$B$13</xm:f>
          </x14:formula1>
          <xm:sqref>E1:E4 E248 E250:E1048576</xm:sqref>
        </x14:dataValidation>
        <x14:dataValidation type="list" allowBlank="1" showInputMessage="1" showErrorMessage="1" xr:uid="{00000000-0002-0000-0000-000003000000}">
          <x14:formula1>
            <xm:f>テーブル!$B$2:$B$14</xm:f>
          </x14:formula1>
          <xm:sqref>E249 E5:E247</xm:sqref>
        </x14:dataValidation>
        <x14:dataValidation type="list" allowBlank="1" showInputMessage="1" showErrorMessage="1" xr:uid="{00000000-0002-0000-0000-000004000000}">
          <x14:formula1>
            <xm:f>テーブル!$A$2:$A$6</xm:f>
          </x14:formula1>
          <xm:sqref>B249 B5:B247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14"/>
  <sheetViews>
    <sheetView workbookViewId="0">
      <selection activeCell="A7" sqref="A7"/>
    </sheetView>
  </sheetViews>
  <sheetFormatPr defaultColWidth="16.58203125" defaultRowHeight="18" customHeight="1"/>
  <cols>
    <col min="1" max="16384" width="16.58203125" style="1"/>
  </cols>
  <sheetData>
    <row r="1" spans="1:4" ht="36" customHeight="1">
      <c r="A1" s="2" t="s">
        <v>6</v>
      </c>
      <c r="B1" s="2" t="s">
        <v>9</v>
      </c>
      <c r="C1" s="2" t="s">
        <v>501</v>
      </c>
      <c r="D1" s="2" t="s">
        <v>14</v>
      </c>
    </row>
    <row r="2" spans="1:4" ht="18" customHeight="1">
      <c r="A2" s="1" t="s">
        <v>144</v>
      </c>
      <c r="B2" s="1" t="s">
        <v>265</v>
      </c>
      <c r="C2" s="1" t="s">
        <v>172</v>
      </c>
      <c r="D2" s="1" t="s">
        <v>301</v>
      </c>
    </row>
    <row r="3" spans="1:4" ht="18" customHeight="1">
      <c r="A3" s="1" t="s">
        <v>262</v>
      </c>
      <c r="B3" s="1" t="s">
        <v>314</v>
      </c>
      <c r="C3" s="1" t="s">
        <v>26</v>
      </c>
      <c r="D3" s="1" t="s">
        <v>286</v>
      </c>
    </row>
    <row r="4" spans="1:4" ht="18" customHeight="1">
      <c r="A4" s="1" t="s">
        <v>239</v>
      </c>
      <c r="B4" s="1" t="s">
        <v>146</v>
      </c>
      <c r="C4" s="1" t="s">
        <v>240</v>
      </c>
      <c r="D4" s="1" t="s">
        <v>273</v>
      </c>
    </row>
    <row r="5" spans="1:4" ht="18" customHeight="1">
      <c r="A5" s="1" t="s">
        <v>18</v>
      </c>
      <c r="B5" s="1" t="s">
        <v>25</v>
      </c>
      <c r="C5" s="1" t="s">
        <v>20</v>
      </c>
      <c r="D5" s="1" t="s">
        <v>24</v>
      </c>
    </row>
    <row r="6" spans="1:4" ht="18" customHeight="1">
      <c r="A6" s="1" t="s">
        <v>260</v>
      </c>
      <c r="B6" s="1" t="s">
        <v>502</v>
      </c>
      <c r="C6" s="1" t="s">
        <v>297</v>
      </c>
      <c r="D6" s="1" t="s">
        <v>503</v>
      </c>
    </row>
    <row r="7" spans="1:4" ht="18" customHeight="1">
      <c r="B7" s="1" t="s">
        <v>504</v>
      </c>
      <c r="D7" s="1" t="s">
        <v>331</v>
      </c>
    </row>
    <row r="8" spans="1:4" ht="18" customHeight="1">
      <c r="B8" s="1" t="s">
        <v>505</v>
      </c>
      <c r="D8" s="1" t="s">
        <v>506</v>
      </c>
    </row>
    <row r="9" spans="1:4" ht="18" customHeight="1">
      <c r="B9" s="1" t="s">
        <v>507</v>
      </c>
      <c r="D9" s="1" t="s">
        <v>181</v>
      </c>
    </row>
    <row r="10" spans="1:4" ht="18" customHeight="1">
      <c r="B10" s="1" t="s">
        <v>508</v>
      </c>
    </row>
    <row r="11" spans="1:4" ht="18" customHeight="1">
      <c r="B11" s="1" t="s">
        <v>509</v>
      </c>
    </row>
    <row r="12" spans="1:4" ht="18" customHeight="1">
      <c r="B12" s="1" t="s">
        <v>510</v>
      </c>
    </row>
    <row r="13" spans="1:4" ht="18" customHeight="1">
      <c r="B13" s="1" t="s">
        <v>361</v>
      </c>
    </row>
    <row r="14" spans="1:4" ht="18" customHeight="1">
      <c r="B14" s="1" t="s">
        <v>19</v>
      </c>
    </row>
  </sheetData>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990b97b-19ac-4e07-9035-72010fc32060">
      <Terms xmlns="http://schemas.microsoft.com/office/infopath/2007/PartnerControls"/>
    </lcf76f155ced4ddcb4097134ff3c332f>
    <TaxCatchAll xmlns="4e5a2d4d-ef0f-49ba-8841-493e4b028ec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15894E8F237E489123A86E9A55D786" ma:contentTypeVersion="12" ma:contentTypeDescription="新しいドキュメントを作成します。" ma:contentTypeScope="" ma:versionID="12c761c1ad315962f59a49273577ed5d">
  <xsd:schema xmlns:xsd="http://www.w3.org/2001/XMLSchema" xmlns:xs="http://www.w3.org/2001/XMLSchema" xmlns:p="http://schemas.microsoft.com/office/2006/metadata/properties" xmlns:ns2="2990b97b-19ac-4e07-9035-72010fc32060" xmlns:ns3="4e5a2d4d-ef0f-49ba-8841-493e4b028ec5" targetNamespace="http://schemas.microsoft.com/office/2006/metadata/properties" ma:root="true" ma:fieldsID="60d11eb353ac7ae81f488fbd81c62335" ns2:_="" ns3:_="">
    <xsd:import namespace="2990b97b-19ac-4e07-9035-72010fc32060"/>
    <xsd:import namespace="4e5a2d4d-ef0f-49ba-8841-493e4b028ec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90b97b-19ac-4e07-9035-72010fc320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a0b45de9-59a4-4163-a186-03f362b75b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5a2d4d-ef0f-49ba-8841-493e4b028ec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ddc7ffa4-90cb-43bc-89ac-6c63bc9e9e47}" ma:internalName="TaxCatchAll" ma:showField="CatchAllData" ma:web="4e5a2d4d-ef0f-49ba-8841-493e4b028ec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422049-3DAF-46CB-A63D-F16DABB85E2A}">
  <ds:schemaRefs>
    <ds:schemaRef ds:uri="http://schemas.microsoft.com/sharepoint/v3/contenttype/forms"/>
  </ds:schemaRefs>
</ds:datastoreItem>
</file>

<file path=customXml/itemProps2.xml><?xml version="1.0" encoding="utf-8"?>
<ds:datastoreItem xmlns:ds="http://schemas.openxmlformats.org/officeDocument/2006/customXml" ds:itemID="{CAA91C37-4EDA-4995-B3F9-B16A10082CCA}">
  <ds:schemaRefs>
    <ds:schemaRef ds:uri="http://schemas.microsoft.com/office/2006/metadata/properties"/>
    <ds:schemaRef ds:uri="http://schemas.microsoft.com/office/infopath/2007/PartnerControls"/>
    <ds:schemaRef ds:uri="2990b97b-19ac-4e07-9035-72010fc32060"/>
    <ds:schemaRef ds:uri="4e5a2d4d-ef0f-49ba-8841-493e4b028ec5"/>
  </ds:schemaRefs>
</ds:datastoreItem>
</file>

<file path=customXml/itemProps3.xml><?xml version="1.0" encoding="utf-8"?>
<ds:datastoreItem xmlns:ds="http://schemas.openxmlformats.org/officeDocument/2006/customXml" ds:itemID="{62EE1A01-7A52-48BE-A045-62C95207FF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90b97b-19ac-4e07-9035-72010fc32060"/>
    <ds:schemaRef ds:uri="4e5a2d4d-ef0f-49ba-8841-493e4b028e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課題管理リスタート_20241115</vt:lpstr>
      <vt:lpstr>店舗管理システム統合プロジェクト_課題検討事項一覧</vt:lpstr>
      <vt:lpstr>テーブル</vt:lpstr>
      <vt:lpstr>店舗管理システム統合プロジェクト_課題検討事項一覧!Print_Area</vt:lpstr>
      <vt:lpstr>店舗管理システム統合プロジェクト_課題検討事項一覧!Print_Titles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2024-01-15T04:47:00Z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0x0101002915894E8F237E489123A86E9A55D786</vt:lpwstr>
  </property>
  <property fmtid="{D5CDD505-2E9C-101B-9397-08002B2CF9AE}" pid="3" name="MediaServiceImageTags">
    <vt:lpwstr/>
  </property>
</Properties>
</file>